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generales\"/>
    </mc:Choice>
  </mc:AlternateContent>
  <bookViews>
    <workbookView xWindow="0" yWindow="0" windowWidth="25200" windowHeight="11985"/>
  </bookViews>
  <sheets>
    <sheet name="Carátula 19" sheetId="3" r:id="rId1"/>
    <sheet name="R19_S038" sheetId="2" r:id="rId2"/>
    <sheet name="R19 FID" sheetId="4" r:id="rId3"/>
    <sheet name="R19_J006" sheetId="5" r:id="rId4"/>
    <sheet name="R19_J008" sheetId="6" r:id="rId5"/>
    <sheet name="R19_J009" sheetId="7" r:id="rId6"/>
    <sheet name="R19_J011" sheetId="8" r:id="rId7"/>
    <sheet name="R19_J012" sheetId="9" r:id="rId8"/>
    <sheet name="R19_J014" sheetId="10" r:id="rId9"/>
    <sheet name="R19_J017" sheetId="11" r:id="rId10"/>
    <sheet name="R19_J021" sheetId="12" r:id="rId11"/>
    <sheet name="R19_J022" sheetId="13" r:id="rId12"/>
    <sheet name="R19_J025" sheetId="14" r:id="rId13"/>
    <sheet name="R19_J026" sheetId="15" r:id="rId14"/>
    <sheet name="R19_R010" sheetId="16" r:id="rId15"/>
    <sheet name="R19_R013" sheetId="17" r:id="rId16"/>
    <sheet name="R19_R015" sheetId="18" r:id="rId17"/>
    <sheet name="R19_R018" sheetId="19" r:id="rId18"/>
    <sheet name="R19_R023" sheetId="20" r:id="rId19"/>
    <sheet name="R19_T001" sheetId="21" r:id="rId20"/>
    <sheet name="R19_T002" sheetId="22" r:id="rId21"/>
    <sheet name="R19_T003" sheetId="23" r:id="rId22"/>
    <sheet name="R19_T005" sheetId="24" r:id="rId23"/>
    <sheet name="R19_T006" sheetId="25" r:id="rId24"/>
    <sheet name="R19_U001" sheetId="26" r:id="rId25"/>
    <sheet name="R19_U002" sheetId="27" r:id="rId26"/>
  </sheets>
  <definedNames>
    <definedName name="_ftn1_1" localSheetId="2">#REF!</definedName>
    <definedName name="_ftn1_1">#REF!</definedName>
    <definedName name="_ftnref1_1" localSheetId="2">#REF!</definedName>
    <definedName name="_ftnref1_1">#REF!</definedName>
    <definedName name="_xlnm.Print_Area" localSheetId="0">'Carátula 19'!$A$1:$F$29</definedName>
    <definedName name="_xlnm.Print_Area" localSheetId="2">'R19 FID'!$A$1:$F$15</definedName>
  </definedNames>
  <calcPr calcId="152511"/>
</workbook>
</file>

<file path=xl/calcChain.xml><?xml version="1.0" encoding="utf-8"?>
<calcChain xmlns="http://schemas.openxmlformats.org/spreadsheetml/2006/main">
  <c r="H26" i="27" l="1"/>
  <c r="H26" i="26"/>
  <c r="H26" i="25"/>
  <c r="H26" i="24"/>
  <c r="H26" i="23"/>
  <c r="H26" i="22"/>
  <c r="H26" i="21"/>
  <c r="H26" i="20"/>
  <c r="H26" i="19"/>
  <c r="H26" i="18"/>
  <c r="H26" i="17"/>
  <c r="H26" i="16"/>
  <c r="H26" i="15"/>
  <c r="H26" i="14"/>
  <c r="H26" i="13"/>
  <c r="H26" i="12"/>
  <c r="H26" i="11"/>
  <c r="H26" i="10"/>
  <c r="H26" i="9"/>
  <c r="H26" i="8"/>
  <c r="H26" i="7"/>
  <c r="H26" i="6"/>
  <c r="H26" i="5"/>
  <c r="B20" i="3" l="1"/>
  <c r="B21" i="3"/>
  <c r="B22" i="3"/>
  <c r="B23" i="3"/>
  <c r="B24" i="3"/>
  <c r="B25" i="3"/>
  <c r="B26" i="3"/>
  <c r="B27" i="3"/>
  <c r="B28" i="3"/>
  <c r="B29" i="3"/>
  <c r="B30" i="3"/>
  <c r="B31" i="3"/>
  <c r="B32" i="3"/>
  <c r="B33" i="3"/>
  <c r="B34" i="3"/>
  <c r="B35" i="3"/>
  <c r="B36" i="3"/>
  <c r="B37" i="3"/>
  <c r="B38" i="3"/>
  <c r="B39" i="3"/>
  <c r="B40" i="3"/>
  <c r="B41" i="3"/>
  <c r="B42" i="3"/>
  <c r="B43" i="3"/>
  <c r="B19" i="3"/>
</calcChain>
</file>

<file path=xl/sharedStrings.xml><?xml version="1.0" encoding="utf-8"?>
<sst xmlns="http://schemas.openxmlformats.org/spreadsheetml/2006/main" count="2107" uniqueCount="369">
  <si>
    <t>Periodo enero - mayo 2016</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</si>
  <si>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</si>
  <si>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</si>
  <si>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</si>
  <si>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</si>
  <si>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</si>
  <si>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</si>
  <si>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</si>
  <si>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</si>
  <si>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ALINEACIÓN</t>
  </si>
  <si>
    <t>Plan Nacional de Desarrollo 2013-2018</t>
  </si>
  <si>
    <t>Metas Nacionales</t>
  </si>
  <si>
    <t>2 México Incluyente</t>
  </si>
  <si>
    <t>Objetivo de la Meta Nacional</t>
  </si>
  <si>
    <t>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</si>
  <si>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</si>
  <si>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</si>
  <si>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</si>
  <si>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t>
  </si>
  <si>
    <t>Programa</t>
  </si>
  <si>
    <t>12 Programa Sectorial de Salud</t>
  </si>
  <si>
    <r>
      <t xml:space="preserve">                              </t>
    </r>
    <r>
      <rPr>
        <b/>
        <sz val="9"/>
        <color rgb="FF000000"/>
        <rFont val="Soberana Sans"/>
        <family val="3"/>
      </rPr>
      <t>Objetivo</t>
    </r>
  </si>
  <si>
    <t>                              4 Cerrar las brechas existentes en salud entre diferentes grupos sociales y regiones del país</t>
  </si>
  <si>
    <t>Finalidad</t>
  </si>
  <si>
    <t>2-Desarrollo Social</t>
  </si>
  <si>
    <t>Función</t>
  </si>
  <si>
    <t>3-Salud</t>
  </si>
  <si>
    <t>Subfunción</t>
  </si>
  <si>
    <t>2-Salud</t>
  </si>
  <si>
    <t>Actividad Institucional</t>
  </si>
  <si>
    <t>6-Administración del Programa IMSS-PROSPERA</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</si>
  <si>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</si>
  <si>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</si>
  <si>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</si>
  <si>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</si>
  <si>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</si>
  <si>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</si>
  <si>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</si>
  <si>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</si>
  <si>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</si>
  <si>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</si>
  <si>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</si>
  <si>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</si>
  <si>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</si>
  <si>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</si>
  <si>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</si>
  <si>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</si>
  <si>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</si>
  <si>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</si>
  <si>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</si>
  <si>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</si>
  <si>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</si>
  <si>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</si>
  <si>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</si>
  <si>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cerrar las brechas existentes en salud entre diferentes grupos sociales y regiones del país mediante un Modelo de Atención Integral que vincula los servicios de salud y la acción comunitaria.</t>
  </si>
  <si>
    <t>(Número de defunciones de niños menores de un año de edad en un año específico / Total de nacidos vivos en ese mismo año)*1000</t>
  </si>
  <si>
    <t xml:space="preserve">Otra-Índice </t>
  </si>
  <si>
    <t>Estratégico - Eficacia - Anual</t>
  </si>
  <si>
    <t>Realizado al Período:</t>
  </si>
  <si>
    <t>Tasa de mortalidad infantil (TMI)</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</si>
  <si>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</si>
  <si>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</si>
  <si>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La población adscrita territorialmente al Programa que carece de seguridad social y habita prioritariamente en zonas rurales y urbano-marginadas reduce su morbilidad y mortalidad.</t>
  </si>
  <si>
    <t xml:space="preserve">(Total de pacientes de 20 años y más que egresan del hospital con diagnóstico principal de diabetes con complicaciones de corto plazo, en el año t / (total de la población de 20 años y más registrada en el Padrón de Beneficiarios de IMSS-PROSPERA en el año t)  x 100,000 </t>
  </si>
  <si>
    <t xml:space="preserve">Otra-tasa </t>
  </si>
  <si>
    <t xml:space="preserve">Tasa de hospitalización por diabetes no controlada.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</si>
  <si>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</si>
  <si>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Otra-razon  </t>
  </si>
  <si>
    <t xml:space="preserve">Razón de mortalidad materna </t>
  </si>
  <si>
    <r>
      <t>NIVEL:</t>
    </r>
    <r>
      <rPr>
        <sz val="9"/>
        <color rgb="FFFFFFFF"/>
        <rFont val="Soberana Sans"/>
        <family val="3"/>
      </rPr>
      <t xml:space="preserve"> </t>
    </r>
    <r>
      <rPr>
        <b/>
        <sz val="9"/>
        <color rgb="FFFFFFFF"/>
        <rFont val="Soberana Sans"/>
        <family val="3"/>
      </rPr>
      <t>Componente</t>
    </r>
  </si>
  <si>
    <t>CONTRALORÍA SOCIAL Y CIUDADANÍA EN SALUD. Acciones de participación ciudadana impulsadas.</t>
  </si>
  <si>
    <t>(Total de avales ciudadanos instalados en la entidad reportados en el SIRAVAL en el año t / Total de unidades médicas en el año t) x 100</t>
  </si>
  <si>
    <t xml:space="preserve">Otra-PORCENTAJE </t>
  </si>
  <si>
    <t>Gestión - Eficacia - Anual</t>
  </si>
  <si>
    <t>Porcentaje de cobertura de la instalación de Aval Ciudadano en las unidades médicas del Programa.</t>
  </si>
  <si>
    <t>ATENCION A LA SALUD. Acciones de atención médica realizada y medicamentos asociados a la intervención entregados.</t>
  </si>
  <si>
    <t>Total de pacientes del Programa IMSS-PROSPERA encuestados a los que se les entregó el total de medicamentos marcados en su receta médica en el año t ) / (Total de pacientes del Programa IMSS-PROSPERA encuestados con receta médica en el año t) x 100</t>
  </si>
  <si>
    <t xml:space="preserve">Otra-porcentaje </t>
  </si>
  <si>
    <t>Porcentaje de surtimiento completo de recetas médicas.</t>
  </si>
  <si>
    <t>(Total de niños &lt; 5 años en control nutricional (con y sin malnutrición) al trimestre t/  Población &lt; de 5 años del Anexo de Población a Vacunar por Institución, de los Lineamientos de la Regionalización Operativa del Programa de Vacunación de IMSS PROSPERA, vigentes para 2016 ) X 100</t>
  </si>
  <si>
    <t xml:space="preserve">Otra-Porcentaje </t>
  </si>
  <si>
    <t>Gestión - Eficacia - Trimestral</t>
  </si>
  <si>
    <t>Porcentaje de niños menores de cinco años que están en control nutricional</t>
  </si>
  <si>
    <t>SALUD PUBLICA. Servicios de prevención, detección y vigilancia epidemiológica otorgados.</t>
  </si>
  <si>
    <t>(Número de detecciones de Hipertensión Arterial realizadas al trimestre t / Detecciones de Hipertensión Arterial, programadas en el Reporte Monitoreo, seguimiento y control administrativo de las acciones del Programa IMSS-PROSPERA al trimestre t (Clave 83003, al periodo que se evalúa) ) x 100</t>
  </si>
  <si>
    <t>Porcentaje de detección de hipertensión arterial</t>
  </si>
  <si>
    <t>(Suma de Dosis Aplicadas [D.A.] de BCG+D.A. de 3a dosis de Hepatitis B+D.A. de 3a dosis de Pentavalente+D.A. de 3a dosis de Rotavirus+D.A. de 2a dosis de Neumococo) al semestre t/ (Población total de niños menores de 1 año de edad asignada por CeNSIA para IMSS PROSPERA * 5 [Número de biológicos considerados] al semestre t) x 100</t>
  </si>
  <si>
    <t>Estratégico - Eficacia - Semestral</t>
  </si>
  <si>
    <t xml:space="preserve">Porcentaje de menores de 1 año que cuentan con esquema completo de vacunación </t>
  </si>
  <si>
    <t>ACCION COMUNITARIA. Servicios de promoción y orientación para la mejora de la salud entregados.</t>
  </si>
  <si>
    <t xml:space="preserve">Familias de la zona de influencia encuestadas que aplican las cuatro acciones de Saneamiento Básico registradas en el año t/                                                                Total de familias de la zona de influencia encuestadas en el año t)  X 100                                 </t>
  </si>
  <si>
    <t>Porcentaje de familias de la zona de influencia que aplican las acciones  de saneamiento básico .</t>
  </si>
  <si>
    <t>Número pacientes con enfermedad diarreica aguda a los que se les tomo muestra fecal con hisopo rectal para búsqueda de V. cholerae al trimestre t/ Número total de casos nuevos de enfermedad diarreica aguda notificados al trimestre t X100</t>
  </si>
  <si>
    <t xml:space="preserve">Otra-casos </t>
  </si>
  <si>
    <t>Estratégico - Eficacia - Trimestral</t>
  </si>
  <si>
    <t xml:space="preserve">Porcentaje de casos de diarrea aguda que son monitoreados para la búsqueda de V. Cholerae </t>
  </si>
  <si>
    <t>(Total de pacientes mayores de 20 años con  Diabetes Mellitus  Tipo 2  con Hemoglobina Glucosilada  &lt; 7% registrados en el Hospital Rural, en el año t/  Total de pacientes de 20  años y más con Diabetes Mellitus 2 Registrados en el Hospital Rural, en el año t) X 100</t>
  </si>
  <si>
    <t>Porcentaje de pacientes mayores de 20 años con diabetes mellitus tipo 2 en control con hemoglobina glucosilada</t>
  </si>
  <si>
    <r>
      <t>NIVEL:</t>
    </r>
    <r>
      <rPr>
        <sz val="9"/>
        <color rgb="FFFFFFFF"/>
        <rFont val="Soberana Sans"/>
        <family val="3"/>
      </rPr>
      <t xml:space="preserve"> </t>
    </r>
    <r>
      <rPr>
        <b/>
        <sz val="9"/>
        <color rgb="FFFFFFFF"/>
        <rFont val="Soberana Sans"/>
        <family val="3"/>
      </rPr>
      <t>Actividad</t>
    </r>
  </si>
  <si>
    <t>COMUNITARIO Promoción y orientación a la salud a la comunidad.</t>
  </si>
  <si>
    <t xml:space="preserve">(Total de personas derivadas por parteras voluntarias rurales a la unidad médica, al bimestre t/ (Total de personas atendidas por parteras voluntarias rurales al bimestre t ) x 100 </t>
  </si>
  <si>
    <t>Gestión - Eficacia - Bimestral</t>
  </si>
  <si>
    <t>Porcentaje de personas  derivadas por parteras voluntarias  rurales para atención y consulta.</t>
  </si>
  <si>
    <t>ATENCION A LA SALUD.Atención de embarazadas. Atención y manejo eficiente en el primer nivel de atención.</t>
  </si>
  <si>
    <t>(Total de pacientes referidos a segundo nivel al trimestre t /Total de consultas de primera vez en primer nivel de atención al trimestre t) X 100</t>
  </si>
  <si>
    <t xml:space="preserve">Porcentaje </t>
  </si>
  <si>
    <t>Gestión - Eficiencia - Trimestral</t>
  </si>
  <si>
    <t>Capacidad resolutiva en atención primaria</t>
  </si>
  <si>
    <t>SALUD PUBLICA. Gestión de la vigilancia epidemiológica hospitalaria para la notificación de las infecciones asociadas a la atención a la salud.</t>
  </si>
  <si>
    <t>(Total de infecciones asociadas a la atención a la salud registradas en los Hospitales Rurales al mes t/ Total de egresos registrados en los Hospitales Rurales de IMSS-PROSPERA al mes t) x 100</t>
  </si>
  <si>
    <t>Gestión - Eficacia - Mensual</t>
  </si>
  <si>
    <t>Tasa de infecciones nosocomiales</t>
  </si>
  <si>
    <t>(Total de personas asesoradas y derivadas por Voluntarios de Salud y agentes comunitarios de salud, a la Unidad Médica, al bimestre t) / (Total de Personas identificadas por Voluntarios de Salud y Agentes Comunitarios de Salud, al bimestre t) X 100</t>
  </si>
  <si>
    <t>Porcentaje de personas asesoradas y derivadas a la Unidad Médica por Voluntarios de Salud y Agentes Comunitarios de Salud con relación al número de personas identificadas</t>
  </si>
  <si>
    <t>(Número de embarazadas que inician el control prenatal en las unidades médicas del Programa durante el primer trimestre de la gestación, al trimestre t)/( total de embarazadas que inician su control prenatal, en las unidades médicas del Programa durante cualquier trimestre de la gestación, al trimestre t) X 100</t>
  </si>
  <si>
    <t>Porcentaje de embarazadas atendidas en el primer trimestre gestacional</t>
  </si>
  <si>
    <t>JUSTIFICACIÓN DE DIFERENCIA DE AVANCES CON RESPECTO A LAS METAS PROGRAMADAS</t>
  </si>
  <si>
    <t>Causa:</t>
  </si>
  <si>
    <t>Efecto:</t>
  </si>
  <si>
    <t>Otros Motivos:</t>
  </si>
  <si>
    <t xml:space="preserve">   </t>
  </si>
  <si>
    <t xml:space="preserve">La tasa de notificación de infecciones nosocomiales se ubica dentro del rango esperado, lo anterior como resultado de la identificación y registro realizado en los hospitales rurales del Programa. </t>
  </si>
  <si>
    <t>JUSTIFICACIÓN DE LOS AJUSTES A LAS METAS</t>
  </si>
  <si>
    <t>Justificación de ajustes en la Meta Anual:</t>
  </si>
  <si>
    <t>Trimestres que presentaron ajustes:</t>
  </si>
  <si>
    <t>Justificación de ajustes en la Meta al Período:</t>
  </si>
  <si>
    <t>Derivado de la observación realizada por la SHCP sobre la inconsistencia entre la meta, el sentido del indicador y línea basal, se sustituye la línea base 2013 a 2015. El cambio se debe a que no había claridad para establecer el denominador cuando se diseñó el indicador, por lo que se consideró al total de unidades médicas acreditables (la acreditación es un proceso de evaluación externa por parte de la Secretaría de Salud, la cual dictamina sí los establecimientos médicos evaluados cumplen un conjunto de criterios de capacidad, calidad y seguridad). Sin embargo, dado que este proceso de acreditación no depende de IMSS-PROSPERA, se determinó que a partir del 2016 el denominador se modifica a total de unidades médicas sin aval ciudadano. Por consiguiente, la línea base se recalcula tomando como denominador al total de unidades médicas sin aval ciudadano, corte 2015. A partir de esta adecuación se llevan a cabo modificaciones en metas históricas y de largo plazo, metas ciclo presupuestario en curso y otras Metas en el módulo PbR.</t>
  </si>
  <si>
    <t>2,3 y 4</t>
  </si>
  <si>
    <t>Para dar cumplimiento a la observación realizada por la SHCP relativa a que el indicador presenta una meta inconsistente con el sentido del indicador y su línea base, se realiza ajuste a la meta del ciclo presupuestario en curso pasando de 80.0% a 90%. Si bien es un ajuste importante, la meta determinada aún está por debajo de la línea base establecida (97.86). Lo anterior debido a que es un indicador nuevo y la fuente de información para la obtención del indicador se encuentra en proceso de consolidación. A partir de esta adecuación se llevaran a cabo modificaciones en metas históricas y de largo plazo y otras Metas en el módulo PbR.</t>
  </si>
  <si>
    <t>Para dar cumplimiento a la observación realizada por la SHCP la cual especifica que el indicador presenta una meta inconsistente con el sentido del indicador y su línea base, se realiza el ajuste en las meta del ciclo presupuestario vigente pasando de 82.0 a 88.60, a partir de esta adecuación se llevaran a cabo modificaciones en metas históricas y de largo plazo y otras Metas en el módulo PbR.</t>
  </si>
  <si>
    <t>Informe del avance físico de los Programas Presupuestarios aprobados en el PEF 2016</t>
  </si>
  <si>
    <t>CLASIFICACIÓN FUNCIONAL</t>
  </si>
  <si>
    <t>Ramo 19
Aportaciones a Seguridad Social</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</si>
  <si>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</si>
  <si>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</si>
  <si>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</si>
  <si>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</si>
  <si>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</si>
  <si>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</si>
  <si>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</si>
  <si>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Apoyo para cubrir el déficit de la nómina de pensiones del ISSSTE</t>
  </si>
  <si>
    <t>GYN</t>
  </si>
  <si>
    <t>Instituto de Seguridad y Servicios Sociales de los Trabajadores del Estado</t>
  </si>
  <si>
    <t>R19_J006</t>
  </si>
  <si>
    <t>FID 2016</t>
  </si>
  <si>
    <t>Pensiones y Jubilaciones en curso de Pago</t>
  </si>
  <si>
    <t>GYR</t>
  </si>
  <si>
    <t>Instituto Mexicano del Seguro Social</t>
  </si>
  <si>
    <t>R19_J008</t>
  </si>
  <si>
    <t>Pensiones Civiles Militares y de Gracia</t>
  </si>
  <si>
    <t>Unidad de Política y Control Presupuestario</t>
  </si>
  <si>
    <t>R19_J009</t>
  </si>
  <si>
    <t>Aportaciones Estatutarias al Seguro de Retiro, Cesantía en Edad Avanzada y Vejez</t>
  </si>
  <si>
    <t>Dirección General de Programación y Presupuesto "A"</t>
  </si>
  <si>
    <t>R19_J011</t>
  </si>
  <si>
    <t>Cuota Social al Seguro de Retiro, Cesantía en Edad Avanzada y Vejez</t>
  </si>
  <si>
    <t>R19_J012</t>
  </si>
  <si>
    <t>Apoyo Económico a Viudas de Veteranos de la Revolución Mexicana</t>
  </si>
  <si>
    <t>R19_J014</t>
  </si>
  <si>
    <t>Fondo de Reserva para el Retiro IMSS</t>
  </si>
  <si>
    <t>R19_J017</t>
  </si>
  <si>
    <t>Pensión Mínima Garantizada IMSS</t>
  </si>
  <si>
    <t>R19_J021</t>
  </si>
  <si>
    <t>Cuota Social Seguro de Retiro ISSSTE</t>
  </si>
  <si>
    <t>R19_J022</t>
  </si>
  <si>
    <t>Previsiones para las pensiones en curso de pago de los extrabajadores de Luz y Fuerza del Centro</t>
  </si>
  <si>
    <t>R19_J025</t>
  </si>
  <si>
    <t>Previsiones para el Pago de las Pensiones de los Jubilados de Ferrocarriles Nacionales de México</t>
  </si>
  <si>
    <t>R19_J026</t>
  </si>
  <si>
    <t>Pagas de Defunción y Ayuda para Gastos de Sepelio</t>
  </si>
  <si>
    <t>R19_R010</t>
  </si>
  <si>
    <t>Compensaciones de Carácter Militar con Pago único</t>
  </si>
  <si>
    <t>R19_R013</t>
  </si>
  <si>
    <t>Apoyo a jubilados del IMSS e ISSSTE</t>
  </si>
  <si>
    <t>R19_R015</t>
  </si>
  <si>
    <t>Apoyo para cubrir el gasto de operación del ISSSTE</t>
  </si>
  <si>
    <t>R19_R018</t>
  </si>
  <si>
    <t>Adeudos con el IMSS e ISSSTE</t>
  </si>
  <si>
    <t>R19_R023</t>
  </si>
  <si>
    <t>Programa IMSS-PROSPERA</t>
  </si>
  <si>
    <t>R19_S038</t>
  </si>
  <si>
    <t>MIR 2016</t>
  </si>
  <si>
    <t>Seguro de Enfermedad y Maternidad</t>
  </si>
  <si>
    <t>R19_T001</t>
  </si>
  <si>
    <t>Seguro de Invalidez y Vida</t>
  </si>
  <si>
    <t>R19_T002</t>
  </si>
  <si>
    <t>Seguro de Salud para la Familia</t>
  </si>
  <si>
    <t>R19_T003</t>
  </si>
  <si>
    <t>Cuota correspondiente de los Haberes, Haberes de Retiro y Pensiones</t>
  </si>
  <si>
    <t>HXA</t>
  </si>
  <si>
    <t>Instituto de Seguridad Social para las Fuerzas Armadas Mexicanas</t>
  </si>
  <si>
    <t>R19_T005</t>
  </si>
  <si>
    <t>Cuota Social Seguro de Salud ISSSTE</t>
  </si>
  <si>
    <t>R19_T006</t>
  </si>
  <si>
    <t>Seguridad Social Cañeros</t>
  </si>
  <si>
    <t>R19_U001</t>
  </si>
  <si>
    <t>Régimen de Incorporación</t>
  </si>
  <si>
    <t>R19_U002</t>
  </si>
  <si>
    <t>1 (Erogaciones para el desarrollo integral de los pueblos y comunidades indígenas), 2 (Programa Especial Concurrente para el Desarrollo Rural Sustentable), 8 (Recursos para la Atención de Niñas, Niños y Adolescentes)</t>
  </si>
  <si>
    <t>Informe del Avance Físico de los Programas Presupuestarios Aprobados en el PEF 2016</t>
  </si>
  <si>
    <t>Fichas Técnicas de Indicadores del Desempeño</t>
  </si>
  <si>
    <t xml:space="preserve"> </t>
  </si>
  <si>
    <t>Indicador del Desempeño</t>
  </si>
  <si>
    <t>Ramo o entidad:</t>
  </si>
  <si>
    <t>19 - Aportaciones a Seguridad Social</t>
  </si>
  <si>
    <t>Unidad Responsable:</t>
  </si>
  <si>
    <t>GYN   Instituto de Seguridad y Servicios Sociales de los Trabajadores del Estado</t>
  </si>
  <si>
    <t>Programa Presupuestario:</t>
  </si>
  <si>
    <t>J006 - Apoyo para cubrir el déficit de la nómina de pensiones del ISSSTE</t>
  </si>
  <si>
    <t>Alineación al Programa Sectorial o Programa Transversal:</t>
  </si>
  <si>
    <t>No aplica</t>
  </si>
  <si>
    <t>Alineación al Objetivo Sectorial u Objetivo Transversal:</t>
  </si>
  <si>
    <t>No Aplica</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</si>
  <si>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</si>
  <si>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</si>
  <si>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</si>
  <si>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</si>
  <si>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</si>
  <si>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</si>
  <si>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</si>
  <si>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</si>
  <si>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</si>
  <si>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</si>
  <si>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Nómina de pensiones del ISSSTE</t>
  </si>
  <si>
    <t>Dimensión a medir:</t>
  </si>
  <si>
    <t>Eficiencia</t>
  </si>
  <si>
    <t>Tipo de indicador para resultados:</t>
  </si>
  <si>
    <t>Gestión</t>
  </si>
  <si>
    <t>Sentido del indicador:</t>
  </si>
  <si>
    <t>Ascendente</t>
  </si>
  <si>
    <t>Tipo del valor de la meta:</t>
  </si>
  <si>
    <t>Relativo</t>
  </si>
  <si>
    <t>Definición del indicador</t>
  </si>
  <si>
    <t>Mide el ejercicio de los recursos erogados para cubrir la nómina de pensiones del ISSSTE</t>
  </si>
  <si>
    <t>Método de cálculo</t>
  </si>
  <si>
    <t>(Presupuesto Ejercido / Presupuesto Autorizado) * 100</t>
  </si>
  <si>
    <t>Unidad de medida:</t>
  </si>
  <si>
    <t>Porcentaje</t>
  </si>
  <si>
    <t>Frecuencia de medición:</t>
  </si>
  <si>
    <t>Anual</t>
  </si>
  <si>
    <t>Metas</t>
  </si>
  <si>
    <t xml:space="preserve">Meta anual programada: </t>
  </si>
  <si>
    <t xml:space="preserve">Meta anual ajustada: </t>
  </si>
  <si>
    <t>Período de cumplimiento</t>
  </si>
  <si>
    <t xml:space="preserve">Meta al período: </t>
  </si>
  <si>
    <t xml:space="preserve">Meta ajustada al período: </t>
  </si>
  <si>
    <t>Enero-Mayo</t>
  </si>
  <si>
    <t>Avances</t>
  </si>
  <si>
    <t>Realizado al período:</t>
  </si>
  <si>
    <t xml:space="preserve">Avance % al período: </t>
  </si>
  <si>
    <t>Descripción del cálculo del avance:</t>
  </si>
  <si>
    <t>(83621466295/159044586296)*100</t>
  </si>
  <si>
    <t>Justificación de diferencia de avances con respecto a las metas programadas</t>
  </si>
  <si>
    <t xml:space="preserve">Causa: </t>
  </si>
  <si>
    <t>Se erogaron y ministraron mayores recursos para cubrir la nómina de pensiones del ISSSTE, debido al incrmento en el número de jubilados que solicitaron su pensión durante el periodo, aunado al aumento en el costo promedio de las pensiones.</t>
  </si>
  <si>
    <t>Otros motivos:</t>
  </si>
  <si>
    <t>Justificación de los ajustes a las metas</t>
  </si>
  <si>
    <t>Justificación de ajustes en la meta anual:</t>
  </si>
  <si>
    <t>Ajustes en la meta al período:</t>
  </si>
  <si>
    <t>GYR   Instituto Mexicano del Seguro Social</t>
  </si>
  <si>
    <t>J008   Pensiones y Jubilaciones en curso de Pago</t>
  </si>
  <si>
    <t>Pensiones en Curso de Pago del IMSS</t>
  </si>
  <si>
    <t>Eficacia</t>
  </si>
  <si>
    <t>Mide el ejercicio de los recursos ministrados para cubrir las pensiones en curso de pago del IMSS</t>
  </si>
  <si>
    <t>Enero a Mayo</t>
  </si>
  <si>
    <t>(95598335137.51/189393050700)*100</t>
  </si>
  <si>
    <t>Se erogaron y ministraron mayores recursos para cubrir la nómina de pensiones del IMSS, debido al incrmento en el número de jubilados que solicitaron su pensión durante el periodo, aunado al aumento en el costo promedio de las pensiones.</t>
  </si>
  <si>
    <t>411   Unidad de Política y Control Presupuestario</t>
  </si>
  <si>
    <t>J009   Pensiones Civiles Militares y de Gracia</t>
  </si>
  <si>
    <t>Pensiones Civiles, Militares y de Gracia</t>
  </si>
  <si>
    <t>Mide el ejercicio de los recursos erogados para cubrir las Pensiones Civiles, Militares y de Gracia</t>
  </si>
  <si>
    <t>(7907082584.41/18573200000)*100</t>
  </si>
  <si>
    <t>Se solicitaron y erogaron menores recursos en virtud de que a la fecha no se ha autorizado el incremento a los haberes de retiro y pensiones.</t>
  </si>
  <si>
    <t>416   Dirección General de Programación y Presupuesto "A"</t>
  </si>
  <si>
    <t>J011   Aportaciones Estatutarias al Seguro de Retiro, Cesantía en Edad Avanzada y Vejez</t>
  </si>
  <si>
    <t>Cuota Estatal y Especial Afores IMSS</t>
  </si>
  <si>
    <t>Mide el ejercicio de los recursos erogados para cubrir las Aportaciones Estatutarias al Seguro de Retiro, Cesantía en Edad Avanzada y Vejez</t>
  </si>
  <si>
    <t>(1537835852.91/4901107035)*100</t>
  </si>
  <si>
    <t>A la menor solicitud de recursos para cubrir el pago de las aportaciones a cargo del Gobierno Federal, por parte de la Empresa Operadora de la Base de datos Nacional del SAR (PROCESAR).</t>
  </si>
  <si>
    <t>J012   Cuota Social al Seguro de Retiro, Cesantía en Edad Avanzada y Vejez</t>
  </si>
  <si>
    <t>Cuota Social Afores IMSS</t>
  </si>
  <si>
    <t>Mide el ejercicio de los recursos erogados para cubrir la Cuota Social al Seguro de Retiro, Cesantía en Edad Avanzada y Vejez</t>
  </si>
  <si>
    <t>(9281652026.77/29036008552)*100</t>
  </si>
  <si>
    <t>A la menor solicitud de recursos para cubrir el pago de las cuotas a cargo del Gobierno Federal, por parte de la Empresa Operadora de la Base de datos Nacional del SAR (PROCESAR).</t>
  </si>
  <si>
    <t>J014   Apoyo Económico a Viudas de Veteranos de la Revolución Mexicana</t>
  </si>
  <si>
    <t>4 (Erogaciones para la Igualdad entre Mujeres y Hombres)</t>
  </si>
  <si>
    <t xml:space="preserve">Eficacia </t>
  </si>
  <si>
    <t>Descendente</t>
  </si>
  <si>
    <t>Mide el ejercicio de los recursos ejercidos para el Apoyo Económico a Viudas de Veteranos de la Revolución Mexicana</t>
  </si>
  <si>
    <t>(220159/450000)*100</t>
  </si>
  <si>
    <t xml:space="preserve">A los menores recursos solicitados para cubrir el apoyo económico a las viudas de veteranos de la revolución Mexicana. </t>
  </si>
  <si>
    <t>J017   Fondo de Reserva para el Retiro IMSS</t>
  </si>
  <si>
    <t>Mide el ejercicio de los recursos ministrados para incrementar el Fondo de Reserva para el Retiro SAR 92 IMSS</t>
  </si>
  <si>
    <t>(0/350000000)*100</t>
  </si>
  <si>
    <t>Ya que no se han solcitado recursos para cubrir el Fondo de Reserva para el Retiro IMSS.</t>
  </si>
  <si>
    <t>J021   Pensión Mínima Garantizada IMSS</t>
  </si>
  <si>
    <t>Mide el ejercicio de los recursos erogados para cubrir la Pensión Mínima Garantizada IMSS</t>
  </si>
  <si>
    <t>(1011201839.21/2687644271)*100</t>
  </si>
  <si>
    <t>A los menores recursos solicitados y erogados, para cubrir las Pensión mínima Garantizada del IMSS.</t>
  </si>
  <si>
    <t>J022   Cuota Social Seguro de Retiro ISSSTE</t>
  </si>
  <si>
    <t>Cuota Social Afores ISSSTE</t>
  </si>
  <si>
    <t>Mide el ejercicio de los recursos erogados para cubrir la Cuota Social del Seguro de Retiro ISSSTE</t>
  </si>
  <si>
    <t>(773323414.24/1773586125)*100</t>
  </si>
  <si>
    <t>Debido a los mayores recursos ministrados y erogados para cubrir la cuota social del seguro de retiro del ISSSTE a cargo del Gobierno Federal, motivado por la modificación de los cortes operativos realizados durante el perioedo por la Empresa Operadora de Datos Nacional del SAR (PROCESAR).</t>
  </si>
  <si>
    <t>J025 Previsiones para las pensiones en curso de pago de los extrabajadores de Luz y Fuerza del Centro</t>
  </si>
  <si>
    <t>Pensiones de los extrabajadores de Luz y Fuerza del Centro en Liquidación</t>
  </si>
  <si>
    <t>Mide el ejercicio de los recursos erogados para cubrir las pensiones de los extrabajadores de Luz y Fuerza del Centro</t>
  </si>
  <si>
    <t>(6894905703.85/19373797808)*100</t>
  </si>
  <si>
    <t>Debido a los menores recursos solicitados para cubrir las pensiones de los extrabajadores de Luz y Fuerza del Centro en liquidación, motivado a su vez por una mayor estimación de pago de recursos al periodo.</t>
  </si>
  <si>
    <t>J026   Previsiones para el Pago de las Pensiones de los Jubilados de Ferrocarriles Nacionales de México</t>
  </si>
  <si>
    <t>Pensiones de los Jubilados de Ferrocarriles Nacionales de México en Liquidación</t>
  </si>
  <si>
    <t>Mide el ejercicio de los recursos erogados para cubrir las Pensiones de los Jubilados de Ferrocarriles Nacionales de México</t>
  </si>
  <si>
    <t>(1132375260.48/2900055588)*100</t>
  </si>
  <si>
    <t>Se solicitaron y ejercieron mayores recursos para cubrir las pensiones de los Jubilados de Ferrocarriles Nacionales de México, derivado de principalmente de una sub estimación en la programación de recursos al periodo.</t>
  </si>
  <si>
    <t>R010 Pagas de Defunción y Ayuda para Gastos de Sepelio</t>
  </si>
  <si>
    <t>Pagas de Defunción y Gastos de Sepelio</t>
  </si>
  <si>
    <t>Mide el ejercicio de los recursos erogados para cubrir las Pagas de Defunción y Gastos de Sepelio</t>
  </si>
  <si>
    <t>(35834628.26/89294625)*100</t>
  </si>
  <si>
    <t>Debido a una menor solicitud de recursos para cubrir las Pagas de Defunción y Gastos de Sepelio, a favor de los beneficiarios de los militares fallecidos durante el periodo.</t>
  </si>
  <si>
    <t>R013 -Compensaciones de Carácter Militar con Pago único</t>
  </si>
  <si>
    <t>Compensaciones de Carácter Militar con Pago Único</t>
  </si>
  <si>
    <t>Mide el ejercicio de los recursos ejercidos por las Compensaciones de Carácter Militar con Pago Único</t>
  </si>
  <si>
    <t>(89641326.35/262631250)*100</t>
  </si>
  <si>
    <t>Debido a un menor número de militares que solicitaron, durante el periodo, el pago de su compensación militar. Dicha compensación se otorga a los militares que se den de baja y hayan cumplido hasta 19 años de servicios en las Fuerzas Armadas Mexicanas.</t>
  </si>
  <si>
    <t>R015 - Apoyo a jubilados del IMSS e ISSSTE</t>
  </si>
  <si>
    <t>Transferencias para financiar obligaciones de seguridad social</t>
  </si>
  <si>
    <t>Mide los Traspasos de recursos a otros programas presupuestarios</t>
  </si>
  <si>
    <t>Número de Transferencias realizadas</t>
  </si>
  <si>
    <t>(54317440.65/118847596)*100</t>
  </si>
  <si>
    <t>Se realizaron y solicitaron menores transferencias y recursos a otros programas del Ramo 19.</t>
  </si>
  <si>
    <t>R018 - Apoyo para cubrir el gasto de operación del ISSSTE</t>
  </si>
  <si>
    <t>Gasto de Operación ISSSTE</t>
  </si>
  <si>
    <t>Mide el ejericio de los recursos ministrados para cubrir el gasto de operación del ISSSTE</t>
  </si>
  <si>
    <t>(6775641875/12319348860)*100</t>
  </si>
  <si>
    <t>El avance registrado fue similar a la meta programada.</t>
  </si>
  <si>
    <t>R023 - Adeudos con el IMSS e ISSSTE</t>
  </si>
  <si>
    <t>N/A</t>
  </si>
  <si>
    <t>Mide los Traspasos de recursos a otros programas presupuestarios para cubrir adeudos a favor del IMSS e ISSSTE</t>
  </si>
  <si>
    <t>(0/2820000000)*100</t>
  </si>
  <si>
    <t>T001   Seguro de Enfermedad y Maternidad IMSS</t>
  </si>
  <si>
    <t>Mide el monto de las aportaciones erogadas para cubrir el Seguro de Enfermedad y Maternidad del IMSS</t>
  </si>
  <si>
    <t>(31523199500/75655678768)*100</t>
  </si>
  <si>
    <t>T002   Seguro de Invalidez y Vida IMSS</t>
  </si>
  <si>
    <t>Realtivo</t>
  </si>
  <si>
    <t>Mide el monto de las aportaciones erogadas para cubrir el Seguro de Invalidez y Vida del IMSS</t>
  </si>
  <si>
    <t>(1044530910/2506874173)*100</t>
  </si>
  <si>
    <t>T003   Seguro de Salud para la Familia</t>
  </si>
  <si>
    <t>Seguro de Salud para la Familia IMSS</t>
  </si>
  <si>
    <t>Mide el monto de las aportaciones erogadas para cubrir el Seguro de Salud para la Familia</t>
  </si>
  <si>
    <t>(387467660/929922392)*100</t>
  </si>
  <si>
    <t>HXA   Instituto de Seguridad Social para las Fuerzas Armadas Mexicanas</t>
  </si>
  <si>
    <t>T005  Cuota correspondiente de los Haberes, Haberes de Retiro y Pensiones</t>
  </si>
  <si>
    <t>Cuota correspondiente de los Haberes, Haberes de Retiro y Pensiones del ISSFAM</t>
  </si>
  <si>
    <t>Mide el monto de las aportaciones ejercidas para cubrir el servicio médico subrrogado del ISSFAM</t>
  </si>
  <si>
    <t>(1829864105/4549861529)*100</t>
  </si>
  <si>
    <t>Debido a los menores recursos y aportaciones cubiertas por el Gobierno Federal y solicitadas por el ISSFAM, como resultado de un menor número de militares en activo y retirados con derecho a que se les cubriera el servicio médico integral.</t>
  </si>
  <si>
    <t>T006   Cuota Social Seguro de Salud ISSSTE</t>
  </si>
  <si>
    <t>Mide el monto de las aportaciones ejercidas para cubrir la Cuota Social del Seguro de Salud del ISSSTE</t>
  </si>
  <si>
    <t>(6299800000/15749500000)*100</t>
  </si>
  <si>
    <t>U001   Seguridad Social Cañeros</t>
  </si>
  <si>
    <t>Programa Sectorial de Salud</t>
  </si>
  <si>
    <t>Asegurar el acceso efectivo a servicios de salud con calidad</t>
  </si>
  <si>
    <t>2 (Programa Especial Concurrente para el Desarrollo Rural Sustentable)</t>
  </si>
  <si>
    <t>Apoyos a la Seguridad Social de los productores de caña</t>
  </si>
  <si>
    <t>Mide el ejercicio de los subsidios ministrados para cubrir la Seguridad Social de los Productores de Caña de Azucar</t>
  </si>
  <si>
    <t>U002 - Régimen de Incorporación</t>
  </si>
  <si>
    <t>Mide el ejercicio de los subsidios otorgados a las personas inscritas en el Régimen de Incorporación a la Seguridad Social</t>
  </si>
  <si>
    <t>(73222838.1/100000000)*100</t>
  </si>
  <si>
    <t>Los recursos ministrados de más fue debido al mayor número de personas que se inscribieron, durante el periodo, al programa del Régimen de Incorporación a la Seguridad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</si>
</sst>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FFFFFF"/>
      <name val="Soberana Titular"/>
      <family val="3"/>
    </font>
    <font>
      <b/>
      <sz val="12"/>
      <color rgb="FF808080"/>
      <name val="Soberana Sans"/>
      <family val="3"/>
    </font>
    <font>
      <sz val="9"/>
      <color rgb="FFFFFFFF"/>
      <name val="Soberana Sans"/>
      <family val="3"/>
    </font>
    <font>
      <b/>
      <sz val="9"/>
      <color rgb="FFFFFFFF"/>
      <name val="Soberana Sans"/>
      <family val="3"/>
    </font>
    <font>
      <sz val="9"/>
      <color rgb="FF000000"/>
      <name val="Soberana Sans"/>
      <family val="3"/>
    </font>
    <font>
      <b/>
      <sz val="9"/>
      <color rgb="FF000000"/>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u/>
      <sz val="10"/>
      <color theme="10"/>
      <name val="Soberana Sans Light"/>
      <family val="3"/>
    </font>
    <font>
      <b/>
      <sz val="9"/>
      <color theme="1"/>
      <name val="Soberana Sans"/>
      <family val="3"/>
    </font>
    <font>
      <sz val="9"/>
      <color theme="1"/>
      <name val="Soberana Sans"/>
      <family val="3"/>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C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xf numFmtId="9" fontId="1" fillId="0" borderId="0" applyFont="0" applyFill="0" applyBorder="0" applyAlignment="0" applyProtection="0"/>
  </cellStyleXfs>
  <cellXfs count="203">
    <xf numFmtId="0" fontId="0" fillId="0" borderId="0" xfId="0"/>
    <xf numFmtId="0" fontId="23" fillId="35" borderId="16" xfId="0" applyFont="1" applyFill="1" applyBorder="1" applyAlignment="1">
      <alignment horizontal="center" wrapText="1"/>
    </xf>
    <xf numFmtId="0" fontId="23" fillId="35" borderId="24" xfId="0" applyFont="1" applyFill="1" applyBorder="1" applyAlignment="1">
      <alignment horizontal="center" wrapText="1"/>
    </xf>
    <xf numFmtId="0" fontId="0" fillId="34" borderId="12" xfId="0" applyFill="1" applyBorder="1" applyAlignment="1">
      <alignment wrapText="1"/>
    </xf>
    <xf numFmtId="0" fontId="23" fillId="34" borderId="12" xfId="0" applyFont="1" applyFill="1" applyBorder="1" applyAlignment="1">
      <alignment wrapText="1"/>
    </xf>
    <xf numFmtId="0" fontId="0" fillId="34" borderId="16" xfId="0" applyFill="1" applyBorder="1" applyAlignment="1">
      <alignment wrapText="1"/>
    </xf>
    <xf numFmtId="0" fontId="24" fillId="34" borderId="16" xfId="0" applyFont="1" applyFill="1" applyBorder="1" applyAlignment="1">
      <alignment wrapText="1"/>
    </xf>
    <xf numFmtId="0" fontId="22" fillId="34" borderId="24" xfId="0" applyFont="1" applyFill="1" applyBorder="1" applyAlignment="1">
      <alignment wrapText="1"/>
    </xf>
    <xf numFmtId="0" fontId="23" fillId="34" borderId="12" xfId="0" applyFont="1" applyFill="1" applyBorder="1" applyAlignment="1">
      <alignment horizontal="right" wrapText="1"/>
    </xf>
    <xf numFmtId="0" fontId="25" fillId="0" borderId="0" xfId="0" applyFont="1" applyBorder="1" applyAlignment="1">
      <alignment vertical="center"/>
    </xf>
    <xf numFmtId="0" fontId="26" fillId="0" borderId="0" xfId="0" applyFont="1" applyBorder="1" applyAlignment="1">
      <alignment vertical="center"/>
    </xf>
    <xf numFmtId="0" fontId="30" fillId="33" borderId="28" xfId="0" applyFont="1" applyFill="1" applyBorder="1" applyAlignment="1">
      <alignment horizontal="center" vertical="center" wrapText="1"/>
    </xf>
    <xf numFmtId="0" fontId="30" fillId="33" borderId="29" xfId="0" applyFont="1" applyFill="1" applyBorder="1" applyAlignment="1">
      <alignment horizontal="center" vertical="center" wrapText="1"/>
    </xf>
    <xf numFmtId="0" fontId="30" fillId="33" borderId="30" xfId="0" applyFont="1" applyFill="1" applyBorder="1" applyAlignment="1">
      <alignment horizontal="center" vertical="center" wrapText="1"/>
    </xf>
    <xf numFmtId="0" fontId="32" fillId="37" borderId="29" xfId="0" applyFont="1" applyFill="1" applyBorder="1" applyAlignment="1">
      <alignment horizontal="left" vertical="top" wrapText="1"/>
    </xf>
    <xf numFmtId="0" fontId="32" fillId="37" borderId="29" xfId="0" applyFont="1" applyFill="1" applyBorder="1" applyAlignment="1">
      <alignment horizontal="center" vertical="top"/>
    </xf>
    <xf numFmtId="0" fontId="32" fillId="37" borderId="27" xfId="0" applyFont="1" applyFill="1" applyBorder="1" applyAlignment="1">
      <alignment horizontal="left" vertical="top" wrapText="1"/>
    </xf>
    <xf numFmtId="0" fontId="32" fillId="37" borderId="27" xfId="0" applyFont="1" applyFill="1" applyBorder="1" applyAlignment="1">
      <alignment horizontal="center" vertical="top"/>
    </xf>
    <xf numFmtId="0" fontId="33" fillId="0" borderId="32" xfId="42" applyFont="1" applyFill="1" applyBorder="1" applyAlignment="1">
      <alignment horizontal="center" vertical="top"/>
    </xf>
    <xf numFmtId="0" fontId="32" fillId="37" borderId="33" xfId="0" applyFont="1" applyFill="1" applyBorder="1" applyAlignment="1">
      <alignment horizontal="left" vertical="top" wrapText="1"/>
    </xf>
    <xf numFmtId="0" fontId="32" fillId="37" borderId="33" xfId="0" applyFont="1" applyFill="1" applyBorder="1" applyAlignment="1">
      <alignment horizontal="center" vertical="top"/>
    </xf>
    <xf numFmtId="0" fontId="32" fillId="37" borderId="34" xfId="0" applyFont="1" applyFill="1" applyBorder="1" applyAlignment="1">
      <alignment vertical="top" wrapText="1"/>
    </xf>
    <xf numFmtId="0" fontId="32" fillId="37" borderId="30" xfId="0" applyFont="1" applyFill="1" applyBorder="1" applyAlignment="1">
      <alignment vertical="top" wrapText="1"/>
    </xf>
    <xf numFmtId="0" fontId="32" fillId="37" borderId="31" xfId="0" applyFont="1" applyFill="1" applyBorder="1" applyAlignment="1">
      <alignment vertical="top" wrapText="1"/>
    </xf>
    <xf numFmtId="0" fontId="33" fillId="0" borderId="28" xfId="42" applyFont="1" applyFill="1" applyBorder="1" applyAlignment="1">
      <alignment horizontal="center" vertical="top"/>
    </xf>
    <xf numFmtId="0" fontId="33" fillId="0" borderId="35" xfId="42" applyFont="1" applyFill="1" applyBorder="1" applyAlignment="1">
      <alignment horizontal="center" vertical="top"/>
    </xf>
    <xf numFmtId="4" fontId="35" fillId="34" borderId="12" xfId="0" applyNumberFormat="1" applyFont="1" applyFill="1" applyBorder="1" applyAlignment="1">
      <alignment horizontal="right"/>
    </xf>
    <xf numFmtId="4" fontId="35" fillId="34" borderId="13" xfId="0" applyNumberFormat="1" applyFont="1" applyFill="1" applyBorder="1" applyAlignment="1">
      <alignment horizontal="right"/>
    </xf>
    <xf numFmtId="4" fontId="35" fillId="34" borderId="15" xfId="0" applyNumberFormat="1" applyFont="1" applyFill="1" applyBorder="1" applyAlignment="1">
      <alignment horizontal="right"/>
    </xf>
    <xf numFmtId="0" fontId="0" fillId="0" borderId="0" xfId="0" applyAlignment="1">
      <alignment vertical="center"/>
    </xf>
    <xf numFmtId="0" fontId="38" fillId="37" borderId="0" xfId="0" applyFont="1" applyFill="1" applyProtection="1"/>
    <xf numFmtId="0" fontId="40" fillId="38" borderId="36" xfId="0" applyFont="1" applyFill="1" applyBorder="1" applyAlignment="1" applyProtection="1">
      <alignment vertical="center" wrapText="1"/>
    </xf>
    <xf numFmtId="0" fontId="0" fillId="37" borderId="0" xfId="0" applyFill="1"/>
    <xf numFmtId="0" fontId="40" fillId="37" borderId="36" xfId="0" applyFont="1" applyFill="1" applyBorder="1" applyAlignment="1" applyProtection="1">
      <alignment vertical="center" wrapText="1"/>
    </xf>
    <xf numFmtId="0" fontId="41" fillId="37" borderId="36" xfId="0" applyFont="1" applyFill="1" applyBorder="1" applyAlignment="1" applyProtection="1">
      <alignment vertical="center"/>
    </xf>
    <xf numFmtId="0" fontId="41" fillId="37" borderId="37" xfId="0" applyFont="1" applyFill="1" applyBorder="1" applyAlignment="1" applyProtection="1">
      <alignment vertical="center"/>
    </xf>
    <xf numFmtId="0" fontId="0" fillId="0" borderId="0" xfId="0" applyProtection="1"/>
    <xf numFmtId="0" fontId="27" fillId="0" borderId="0" xfId="0" applyFont="1" applyAlignment="1">
      <alignment horizontal="center" vertical="center" wrapText="1"/>
    </xf>
    <xf numFmtId="0" fontId="29" fillId="37" borderId="27" xfId="0" applyFont="1" applyFill="1" applyBorder="1" applyAlignment="1">
      <alignment horizontal="justify" wrapText="1"/>
    </xf>
    <xf numFmtId="0" fontId="28" fillId="33" borderId="28" xfId="0" applyFont="1" applyFill="1" applyBorder="1" applyAlignment="1">
      <alignment horizontal="center" vertical="center" wrapText="1"/>
    </xf>
    <xf numFmtId="0" fontId="28" fillId="33" borderId="29"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28" fillId="33" borderId="0" xfId="0" applyFont="1" applyFill="1" applyAlignment="1">
      <alignment horizontal="center" wrapText="1"/>
    </xf>
    <xf numFmtId="0" fontId="19" fillId="34" borderId="26" xfId="0" applyFont="1" applyFill="1" applyBorder="1" applyAlignment="1">
      <alignment horizontal="center" wrapText="1"/>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3" fillId="34" borderId="13" xfId="0" applyFont="1" applyFill="1" applyBorder="1" applyAlignment="1">
      <alignment horizontal="left" vertical="top" wrapText="1"/>
    </xf>
    <xf numFmtId="0" fontId="23" fillId="34" borderId="14" xfId="0" applyFont="1" applyFill="1" applyBorder="1" applyAlignment="1">
      <alignment horizontal="left" vertical="top" wrapText="1"/>
    </xf>
    <xf numFmtId="0" fontId="23" fillId="34" borderId="15" xfId="0" applyFont="1" applyFill="1" applyBorder="1" applyAlignment="1">
      <alignment horizontal="left" vertical="top" wrapText="1"/>
    </xf>
    <xf numFmtId="0" fontId="34" fillId="34" borderId="13" xfId="0" applyFont="1" applyFill="1" applyBorder="1" applyAlignment="1">
      <alignment horizontal="left" vertical="top" wrapText="1"/>
    </xf>
    <xf numFmtId="0" fontId="34" fillId="34" borderId="14" xfId="0" applyFont="1" applyFill="1" applyBorder="1" applyAlignment="1">
      <alignment horizontal="left" vertical="top" wrapText="1"/>
    </xf>
    <xf numFmtId="0" fontId="34" fillId="34" borderId="15" xfId="0" applyFont="1" applyFill="1" applyBorder="1" applyAlignment="1">
      <alignment horizontal="left" vertical="top" wrapText="1"/>
    </xf>
    <xf numFmtId="0" fontId="18" fillId="33" borderId="0" xfId="0" applyFont="1" applyFill="1" applyAlignment="1">
      <alignment horizontal="center" wrapText="1"/>
    </xf>
    <xf numFmtId="0" fontId="19" fillId="34" borderId="10" xfId="0" applyFont="1" applyFill="1" applyBorder="1" applyAlignment="1">
      <alignment horizontal="center" wrapText="1"/>
    </xf>
    <xf numFmtId="0" fontId="0" fillId="34" borderId="11" xfId="0" applyFill="1" applyBorder="1" applyAlignment="1">
      <alignment vertical="top" wrapText="1"/>
    </xf>
    <xf numFmtId="0" fontId="21" fillId="33" borderId="13" xfId="0" applyFont="1" applyFill="1" applyBorder="1" applyAlignment="1">
      <alignment horizontal="center" vertical="top" wrapText="1"/>
    </xf>
    <xf numFmtId="0" fontId="21" fillId="33" borderId="14" xfId="0" applyFont="1" applyFill="1" applyBorder="1" applyAlignment="1">
      <alignment horizontal="center" vertical="top" wrapText="1"/>
    </xf>
    <xf numFmtId="0" fontId="21" fillId="33" borderId="15" xfId="0" applyFont="1" applyFill="1" applyBorder="1" applyAlignment="1">
      <alignment horizontal="center" vertical="top" wrapText="1"/>
    </xf>
    <xf numFmtId="0" fontId="0" fillId="34" borderId="20" xfId="0" applyFill="1" applyBorder="1" applyAlignment="1">
      <alignment vertical="top" wrapText="1"/>
    </xf>
    <xf numFmtId="0" fontId="0" fillId="34" borderId="0" xfId="0" applyFill="1" applyBorder="1" applyAlignment="1">
      <alignment vertical="top" wrapText="1"/>
    </xf>
    <xf numFmtId="0" fontId="23" fillId="34" borderId="0" xfId="0" applyFont="1" applyFill="1" applyAlignment="1">
      <alignment vertical="top" wrapText="1"/>
    </xf>
    <xf numFmtId="0" fontId="23" fillId="34" borderId="21" xfId="0" applyFont="1" applyFill="1" applyBorder="1" applyAlignment="1">
      <alignment vertical="top" wrapText="1"/>
    </xf>
    <xf numFmtId="0" fontId="22" fillId="34" borderId="0" xfId="0" applyFont="1" applyFill="1" applyAlignment="1">
      <alignment vertical="top" wrapText="1"/>
    </xf>
    <xf numFmtId="0" fontId="22" fillId="34" borderId="21" xfId="0" applyFont="1" applyFill="1" applyBorder="1" applyAlignment="1">
      <alignment vertical="top" wrapText="1"/>
    </xf>
    <xf numFmtId="0" fontId="0" fillId="34" borderId="0" xfId="0" applyFill="1" applyAlignment="1">
      <alignment vertical="top" wrapText="1"/>
    </xf>
    <xf numFmtId="0" fontId="0" fillId="34" borderId="21" xfId="0" applyFill="1" applyBorder="1" applyAlignment="1">
      <alignment vertical="top" wrapText="1"/>
    </xf>
    <xf numFmtId="0" fontId="23" fillId="34" borderId="13" xfId="0" applyFont="1" applyFill="1" applyBorder="1" applyAlignment="1">
      <alignment horizontal="center" vertical="top" wrapText="1"/>
    </xf>
    <xf numFmtId="0" fontId="23" fillId="34" borderId="14" xfId="0" applyFont="1" applyFill="1" applyBorder="1" applyAlignment="1">
      <alignment horizontal="center" vertical="top" wrapText="1"/>
    </xf>
    <xf numFmtId="0" fontId="23" fillId="34" borderId="15" xfId="0" applyFont="1" applyFill="1" applyBorder="1" applyAlignment="1">
      <alignment horizontal="center" vertical="top" wrapText="1"/>
    </xf>
    <xf numFmtId="0" fontId="23" fillId="34" borderId="17" xfId="0" applyFont="1" applyFill="1" applyBorder="1" applyAlignment="1">
      <alignment vertical="top" wrapText="1"/>
    </xf>
    <xf numFmtId="0" fontId="23" fillId="34" borderId="18" xfId="0" applyFont="1" applyFill="1" applyBorder="1" applyAlignment="1">
      <alignment vertical="top" wrapText="1"/>
    </xf>
    <xf numFmtId="0" fontId="23" fillId="34" borderId="19" xfId="0" applyFont="1" applyFill="1" applyBorder="1" applyAlignment="1">
      <alignment vertical="top" wrapText="1"/>
    </xf>
    <xf numFmtId="0" fontId="22" fillId="34" borderId="20" xfId="0" applyFont="1" applyFill="1" applyBorder="1" applyAlignment="1">
      <alignment vertical="top" wrapText="1"/>
    </xf>
    <xf numFmtId="0" fontId="22" fillId="34" borderId="0" xfId="0" applyFont="1"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23" fillId="34" borderId="13" xfId="0" applyFont="1" applyFill="1" applyBorder="1" applyAlignment="1">
      <alignment wrapText="1"/>
    </xf>
    <xf numFmtId="0" fontId="23" fillId="34" borderId="15" xfId="0" applyFont="1" applyFill="1" applyBorder="1" applyAlignment="1">
      <alignment wrapText="1"/>
    </xf>
    <xf numFmtId="0" fontId="22" fillId="34" borderId="13" xfId="0" applyFont="1" applyFill="1" applyBorder="1" applyAlignment="1">
      <alignment wrapText="1"/>
    </xf>
    <xf numFmtId="0" fontId="22" fillId="34" borderId="14" xfId="0" applyFont="1" applyFill="1" applyBorder="1" applyAlignment="1">
      <alignment wrapText="1"/>
    </xf>
    <xf numFmtId="0" fontId="22" fillId="34" borderId="15" xfId="0" applyFont="1" applyFill="1" applyBorder="1" applyAlignment="1">
      <alignment wrapText="1"/>
    </xf>
    <xf numFmtId="0" fontId="22" fillId="34" borderId="22" xfId="0" applyFont="1" applyFill="1" applyBorder="1" applyAlignment="1">
      <alignment vertical="top" wrapText="1"/>
    </xf>
    <xf numFmtId="0" fontId="22" fillId="34" borderId="11" xfId="0" applyFont="1" applyFill="1" applyBorder="1" applyAlignment="1">
      <alignment vertical="top" wrapText="1"/>
    </xf>
    <xf numFmtId="0" fontId="22" fillId="34" borderId="23" xfId="0" applyFont="1" applyFill="1" applyBorder="1" applyAlignment="1">
      <alignment vertical="top" wrapText="1"/>
    </xf>
    <xf numFmtId="0" fontId="23" fillId="34" borderId="13" xfId="0" applyFont="1" applyFill="1" applyBorder="1" applyAlignment="1">
      <alignment horizontal="center" wrapText="1"/>
    </xf>
    <xf numFmtId="0" fontId="23" fillId="34" borderId="15" xfId="0" applyFont="1" applyFill="1" applyBorder="1" applyAlignment="1">
      <alignment horizontal="center" wrapText="1"/>
    </xf>
    <xf numFmtId="0" fontId="21" fillId="33" borderId="13" xfId="0" applyFont="1" applyFill="1" applyBorder="1" applyAlignment="1">
      <alignment horizontal="center" wrapText="1"/>
    </xf>
    <xf numFmtId="0" fontId="21" fillId="33" borderId="14" xfId="0" applyFont="1" applyFill="1" applyBorder="1" applyAlignment="1">
      <alignment horizontal="center" wrapText="1"/>
    </xf>
    <xf numFmtId="0" fontId="21" fillId="33" borderId="15" xfId="0" applyFont="1" applyFill="1" applyBorder="1" applyAlignment="1">
      <alignment horizontal="center" wrapText="1"/>
    </xf>
    <xf numFmtId="0" fontId="21" fillId="36" borderId="13" xfId="0" applyFont="1" applyFill="1" applyBorder="1" applyAlignment="1">
      <alignment horizontal="center" wrapText="1"/>
    </xf>
    <xf numFmtId="0" fontId="21" fillId="36" borderId="14" xfId="0" applyFont="1" applyFill="1" applyBorder="1" applyAlignment="1">
      <alignment horizontal="center" wrapText="1"/>
    </xf>
    <xf numFmtId="0" fontId="21" fillId="36" borderId="15" xfId="0" applyFont="1" applyFill="1" applyBorder="1" applyAlignment="1">
      <alignment horizontal="center" wrapText="1"/>
    </xf>
    <xf numFmtId="0" fontId="23" fillId="35" borderId="13" xfId="0" applyFont="1" applyFill="1" applyBorder="1" applyAlignment="1">
      <alignment horizontal="center" wrapText="1"/>
    </xf>
    <xf numFmtId="0" fontId="23" fillId="35" borderId="14" xfId="0" applyFont="1" applyFill="1" applyBorder="1" applyAlignment="1">
      <alignment horizontal="center" wrapText="1"/>
    </xf>
    <xf numFmtId="0" fontId="23" fillId="35" borderId="15" xfId="0" applyFont="1" applyFill="1" applyBorder="1" applyAlignment="1">
      <alignment horizontal="center" wrapText="1"/>
    </xf>
    <xf numFmtId="0" fontId="0" fillId="35" borderId="13" xfId="0" applyFill="1" applyBorder="1" applyAlignment="1">
      <alignment wrapText="1"/>
    </xf>
    <xf numFmtId="0" fontId="0" fillId="35" borderId="15" xfId="0" applyFill="1" applyBorder="1" applyAlignment="1">
      <alignment wrapText="1"/>
    </xf>
    <xf numFmtId="0" fontId="23" fillId="35" borderId="17" xfId="0" applyFont="1" applyFill="1" applyBorder="1" applyAlignment="1">
      <alignment horizontal="center" wrapText="1"/>
    </xf>
    <xf numFmtId="0" fontId="23" fillId="35" borderId="19" xfId="0" applyFont="1" applyFill="1" applyBorder="1" applyAlignment="1">
      <alignment horizontal="center" wrapText="1"/>
    </xf>
    <xf numFmtId="0" fontId="23" fillId="35" borderId="22" xfId="0" applyFont="1" applyFill="1" applyBorder="1" applyAlignment="1">
      <alignment horizontal="center" wrapText="1"/>
    </xf>
    <xf numFmtId="0" fontId="23" fillId="35" borderId="23" xfId="0" applyFont="1" applyFill="1" applyBorder="1" applyAlignment="1">
      <alignment horizontal="center" wrapText="1"/>
    </xf>
    <xf numFmtId="0" fontId="23" fillId="34" borderId="16" xfId="0" applyFont="1" applyFill="1" applyBorder="1" applyAlignment="1">
      <alignment horizontal="center" vertical="top" wrapText="1"/>
    </xf>
    <xf numFmtId="0" fontId="23" fillId="34" borderId="25" xfId="0" applyFont="1" applyFill="1" applyBorder="1" applyAlignment="1">
      <alignment horizontal="center" vertical="top" wrapText="1"/>
    </xf>
    <xf numFmtId="0" fontId="23" fillId="34" borderId="24" xfId="0" applyFont="1" applyFill="1" applyBorder="1" applyAlignment="1">
      <alignment horizontal="center" vertical="top" wrapText="1"/>
    </xf>
    <xf numFmtId="0" fontId="22" fillId="34" borderId="16" xfId="0" applyFont="1" applyFill="1" applyBorder="1" applyAlignment="1">
      <alignment wrapText="1"/>
    </xf>
    <xf numFmtId="0" fontId="22" fillId="34" borderId="24" xfId="0" applyFont="1" applyFill="1" applyBorder="1" applyAlignment="1">
      <alignment wrapText="1"/>
    </xf>
    <xf numFmtId="0" fontId="24" fillId="35" borderId="17" xfId="0" applyFont="1" applyFill="1" applyBorder="1" applyAlignment="1">
      <alignment wrapText="1"/>
    </xf>
    <xf numFmtId="0" fontId="24" fillId="35" borderId="18" xfId="0" applyFont="1" applyFill="1" applyBorder="1" applyAlignment="1">
      <alignment wrapText="1"/>
    </xf>
    <xf numFmtId="0" fontId="24" fillId="35" borderId="19" xfId="0" applyFont="1" applyFill="1" applyBorder="1" applyAlignment="1">
      <alignment wrapText="1"/>
    </xf>
    <xf numFmtId="0" fontId="22" fillId="34" borderId="13" xfId="0" applyFont="1" applyFill="1" applyBorder="1" applyAlignment="1">
      <alignment horizontal="left" wrapText="1" indent="6"/>
    </xf>
    <xf numFmtId="0" fontId="22" fillId="34" borderId="14" xfId="0" applyFont="1" applyFill="1" applyBorder="1" applyAlignment="1">
      <alignment horizontal="left" wrapText="1" indent="6"/>
    </xf>
    <xf numFmtId="0" fontId="22" fillId="34" borderId="15" xfId="0" applyFont="1" applyFill="1" applyBorder="1" applyAlignment="1">
      <alignment horizontal="left" wrapText="1" indent="6"/>
    </xf>
    <xf numFmtId="0" fontId="23" fillId="35" borderId="13" xfId="0" applyFont="1" applyFill="1" applyBorder="1" applyAlignment="1">
      <alignment wrapText="1"/>
    </xf>
    <xf numFmtId="0" fontId="23" fillId="35" borderId="14" xfId="0" applyFont="1" applyFill="1" applyBorder="1" applyAlignment="1">
      <alignment wrapText="1"/>
    </xf>
    <xf numFmtId="0" fontId="23" fillId="35" borderId="15" xfId="0" applyFont="1" applyFill="1" applyBorder="1" applyAlignment="1">
      <alignment wrapText="1"/>
    </xf>
    <xf numFmtId="0" fontId="0" fillId="34" borderId="13" xfId="0"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23" fillId="35" borderId="22" xfId="0" applyFont="1" applyFill="1" applyBorder="1" applyAlignment="1">
      <alignment wrapText="1"/>
    </xf>
    <xf numFmtId="0" fontId="23" fillId="35" borderId="11" xfId="0" applyFont="1" applyFill="1" applyBorder="1" applyAlignment="1">
      <alignment wrapText="1"/>
    </xf>
    <xf numFmtId="0" fontId="23" fillId="35" borderId="23" xfId="0" applyFont="1" applyFill="1" applyBorder="1" applyAlignment="1">
      <alignment wrapText="1"/>
    </xf>
    <xf numFmtId="0" fontId="0" fillId="35" borderId="14"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5" xfId="0" applyFill="1" applyBorder="1" applyAlignment="1">
      <alignment wrapText="1"/>
    </xf>
    <xf numFmtId="0" fontId="36" fillId="37" borderId="0" xfId="0" applyFont="1" applyFill="1" applyBorder="1" applyAlignment="1">
      <alignment horizontal="center" vertical="center"/>
    </xf>
    <xf numFmtId="0" fontId="41" fillId="0" borderId="32" xfId="0" applyFont="1" applyFill="1" applyBorder="1" applyAlignment="1" applyProtection="1">
      <alignment horizontal="left" vertical="center" wrapText="1"/>
    </xf>
    <xf numFmtId="0" fontId="41" fillId="0" borderId="33" xfId="0" applyFont="1" applyFill="1" applyBorder="1" applyAlignment="1" applyProtection="1">
      <alignment horizontal="left" vertical="center" wrapText="1"/>
    </xf>
    <xf numFmtId="0" fontId="41" fillId="0" borderId="34" xfId="0" applyFont="1" applyFill="1" applyBorder="1" applyAlignment="1" applyProtection="1">
      <alignment horizontal="left" vertical="center" wrapText="1"/>
    </xf>
    <xf numFmtId="0" fontId="42" fillId="40" borderId="33" xfId="0" applyFont="1" applyFill="1" applyBorder="1" applyAlignment="1" applyProtection="1">
      <alignment horizontal="center" vertical="top"/>
    </xf>
    <xf numFmtId="0" fontId="42" fillId="40" borderId="34" xfId="0" applyFont="1" applyFill="1" applyBorder="1" applyAlignment="1" applyProtection="1">
      <alignment horizontal="center" vertical="top"/>
    </xf>
    <xf numFmtId="9" fontId="39" fillId="33" borderId="32" xfId="43" applyFont="1" applyFill="1" applyBorder="1" applyAlignment="1" applyProtection="1">
      <alignment horizontal="center" vertical="center" wrapText="1"/>
    </xf>
    <xf numFmtId="9" fontId="39" fillId="33" borderId="33" xfId="43" applyFont="1" applyFill="1" applyBorder="1" applyAlignment="1" applyProtection="1">
      <alignment horizontal="center" vertical="center" wrapText="1"/>
    </xf>
    <xf numFmtId="9" fontId="39" fillId="33" borderId="34" xfId="43" applyFont="1" applyFill="1" applyBorder="1" applyAlignment="1" applyProtection="1">
      <alignment horizontal="center" vertical="center" wrapText="1"/>
    </xf>
    <xf numFmtId="0" fontId="40" fillId="0" borderId="32" xfId="0" applyFont="1" applyFill="1" applyBorder="1" applyAlignment="1" applyProtection="1">
      <alignment horizontal="left" vertical="top" wrapText="1"/>
      <protection locked="0"/>
    </xf>
    <xf numFmtId="0" fontId="40" fillId="0" borderId="33" xfId="0" applyFont="1" applyFill="1" applyBorder="1" applyAlignment="1" applyProtection="1">
      <alignment horizontal="left" vertical="top" wrapText="1"/>
      <protection locked="0"/>
    </xf>
    <xf numFmtId="0" fontId="40" fillId="0" borderId="34" xfId="0" applyFont="1" applyFill="1" applyBorder="1" applyAlignment="1" applyProtection="1">
      <alignment horizontal="left" vertical="top" wrapText="1"/>
      <protection locked="0"/>
    </xf>
    <xf numFmtId="0" fontId="41" fillId="0" borderId="32" xfId="0" applyFont="1" applyFill="1" applyBorder="1" applyAlignment="1" applyProtection="1">
      <alignment horizontal="left" vertical="top"/>
      <protection locked="0"/>
    </xf>
    <xf numFmtId="0" fontId="41" fillId="0" borderId="33" xfId="0" applyFont="1" applyFill="1" applyBorder="1" applyAlignment="1" applyProtection="1">
      <alignment horizontal="left" vertical="top"/>
      <protection locked="0"/>
    </xf>
    <xf numFmtId="0" fontId="41" fillId="0" borderId="34" xfId="0" applyFont="1" applyFill="1" applyBorder="1" applyAlignment="1" applyProtection="1">
      <alignment horizontal="left" vertical="top"/>
      <protection locked="0"/>
    </xf>
    <xf numFmtId="0" fontId="40" fillId="0" borderId="32" xfId="0" applyFont="1" applyFill="1" applyBorder="1" applyAlignment="1" applyProtection="1">
      <alignment horizontal="left" vertical="center" wrapText="1"/>
    </xf>
    <xf numFmtId="0" fontId="40" fillId="0" borderId="33" xfId="0" applyFont="1" applyFill="1" applyBorder="1" applyAlignment="1" applyProtection="1">
      <alignment horizontal="left" vertical="center" wrapText="1"/>
    </xf>
    <xf numFmtId="0" fontId="40" fillId="0" borderId="34" xfId="0" applyFont="1" applyFill="1" applyBorder="1" applyAlignment="1" applyProtection="1">
      <alignment horizontal="left" vertical="center" wrapText="1"/>
    </xf>
    <xf numFmtId="0" fontId="40" fillId="40" borderId="33" xfId="0" applyFont="1" applyFill="1" applyBorder="1" applyAlignment="1" applyProtection="1">
      <alignment horizontal="center" vertical="top" wrapText="1"/>
    </xf>
    <xf numFmtId="0" fontId="40" fillId="40" borderId="34" xfId="0" applyFont="1" applyFill="1" applyBorder="1" applyAlignment="1" applyProtection="1">
      <alignment horizontal="center" vertical="top" wrapText="1"/>
    </xf>
    <xf numFmtId="0" fontId="39" fillId="33" borderId="32" xfId="0" applyFont="1" applyFill="1" applyBorder="1" applyAlignment="1" applyProtection="1">
      <alignment horizontal="center" vertical="center" wrapText="1"/>
    </xf>
    <xf numFmtId="0" fontId="39" fillId="33" borderId="33" xfId="0" applyFont="1" applyFill="1" applyBorder="1" applyAlignment="1" applyProtection="1">
      <alignment horizontal="center" vertical="center" wrapText="1"/>
    </xf>
    <xf numFmtId="0" fontId="39" fillId="33" borderId="34" xfId="0" applyFont="1" applyFill="1" applyBorder="1" applyAlignment="1" applyProtection="1">
      <alignment horizontal="center" vertical="center" wrapText="1"/>
    </xf>
    <xf numFmtId="10" fontId="40" fillId="0" borderId="33" xfId="0" applyNumberFormat="1" applyFont="1" applyFill="1" applyBorder="1" applyAlignment="1" applyProtection="1">
      <alignment horizontal="center" vertical="center" wrapText="1"/>
      <protection locked="0"/>
    </xf>
    <xf numFmtId="10" fontId="40" fillId="0" borderId="34" xfId="0" applyNumberFormat="1" applyFont="1" applyFill="1" applyBorder="1" applyAlignment="1" applyProtection="1">
      <alignment horizontal="center" vertical="center" wrapText="1"/>
      <protection locked="0"/>
    </xf>
    <xf numFmtId="0" fontId="40" fillId="0" borderId="32" xfId="0" applyFont="1" applyFill="1" applyBorder="1" applyAlignment="1" applyProtection="1">
      <alignment horizontal="center" vertical="center" wrapText="1"/>
    </xf>
    <xf numFmtId="0" fontId="40" fillId="0" borderId="34" xfId="0" applyFont="1" applyFill="1" applyBorder="1" applyAlignment="1" applyProtection="1">
      <alignment horizontal="center" vertical="center" wrapText="1"/>
    </xf>
    <xf numFmtId="2" fontId="40" fillId="0" borderId="32" xfId="43" applyNumberFormat="1" applyFont="1" applyFill="1" applyBorder="1" applyAlignment="1" applyProtection="1">
      <alignment horizontal="center" vertical="center" wrapText="1"/>
    </xf>
    <xf numFmtId="2" fontId="40" fillId="0" borderId="34" xfId="43" applyNumberFormat="1" applyFont="1" applyFill="1" applyBorder="1" applyAlignment="1" applyProtection="1">
      <alignment horizontal="center" vertical="center" wrapText="1"/>
    </xf>
    <xf numFmtId="2" fontId="40" fillId="0" borderId="32" xfId="43" applyNumberFormat="1" applyFont="1" applyFill="1" applyBorder="1" applyAlignment="1" applyProtection="1">
      <alignment horizontal="center" vertical="center" wrapText="1"/>
      <protection locked="0"/>
    </xf>
    <xf numFmtId="2" fontId="40" fillId="0" borderId="34" xfId="43" applyNumberFormat="1" applyFont="1" applyFill="1" applyBorder="1" applyAlignment="1" applyProtection="1">
      <alignment horizontal="center" vertical="center" wrapText="1"/>
      <protection locked="0"/>
    </xf>
    <xf numFmtId="164" fontId="40" fillId="0" borderId="32" xfId="0" applyNumberFormat="1" applyFont="1" applyFill="1" applyBorder="1" applyAlignment="1" applyProtection="1">
      <alignment horizontal="center" vertical="center" wrapText="1"/>
      <protection locked="0"/>
    </xf>
    <xf numFmtId="164" fontId="40" fillId="0" borderId="34" xfId="0" applyNumberFormat="1" applyFont="1" applyFill="1" applyBorder="1" applyAlignment="1" applyProtection="1">
      <alignment horizontal="center" vertical="center" wrapText="1"/>
      <protection locked="0"/>
    </xf>
    <xf numFmtId="10" fontId="40" fillId="0" borderId="32" xfId="0" applyNumberFormat="1" applyFont="1" applyFill="1" applyBorder="1" applyAlignment="1" applyProtection="1">
      <alignment horizontal="center" vertical="center" wrapText="1"/>
    </xf>
    <xf numFmtId="10" fontId="40" fillId="0" borderId="34" xfId="0" applyNumberFormat="1" applyFont="1" applyFill="1" applyBorder="1" applyAlignment="1" applyProtection="1">
      <alignment horizontal="center" vertical="center" wrapText="1"/>
    </xf>
    <xf numFmtId="0" fontId="40" fillId="40" borderId="32" xfId="0" applyFont="1" applyFill="1" applyBorder="1" applyAlignment="1" applyProtection="1">
      <alignment horizontal="center" vertical="center" wrapText="1"/>
    </xf>
    <xf numFmtId="0" fontId="40" fillId="40" borderId="34" xfId="0" applyFont="1" applyFill="1" applyBorder="1" applyAlignment="1" applyProtection="1">
      <alignment horizontal="center" vertical="center" wrapText="1"/>
    </xf>
    <xf numFmtId="10" fontId="40" fillId="0" borderId="32" xfId="43" applyNumberFormat="1" applyFont="1" applyFill="1" applyBorder="1" applyAlignment="1" applyProtection="1">
      <alignment horizontal="center" vertical="center" wrapText="1"/>
      <protection locked="0"/>
    </xf>
    <xf numFmtId="10" fontId="40" fillId="0" borderId="34" xfId="43" applyNumberFormat="1" applyFont="1" applyFill="1" applyBorder="1" applyAlignment="1" applyProtection="1">
      <alignment horizontal="center" vertical="center" wrapText="1"/>
      <protection locked="0"/>
    </xf>
    <xf numFmtId="2" fontId="40" fillId="0" borderId="32" xfId="43" applyNumberFormat="1" applyFont="1" applyFill="1" applyBorder="1" applyAlignment="1" applyProtection="1">
      <alignment horizontal="left" vertical="center" wrapText="1"/>
    </xf>
    <xf numFmtId="2" fontId="40" fillId="0" borderId="34" xfId="43" applyNumberFormat="1" applyFont="1" applyFill="1" applyBorder="1" applyAlignment="1" applyProtection="1">
      <alignment horizontal="left" vertical="center" wrapText="1"/>
    </xf>
    <xf numFmtId="0" fontId="40" fillId="39" borderId="32" xfId="0" applyFont="1" applyFill="1" applyBorder="1" applyAlignment="1" applyProtection="1">
      <alignment horizontal="center" vertical="center" wrapText="1"/>
    </xf>
    <xf numFmtId="0" fontId="40" fillId="39" borderId="33" xfId="0" applyFont="1" applyFill="1" applyBorder="1" applyAlignment="1" applyProtection="1">
      <alignment horizontal="center" vertical="center" wrapText="1"/>
    </xf>
    <xf numFmtId="0" fontId="40" fillId="39" borderId="34" xfId="0" applyFont="1" applyFill="1" applyBorder="1" applyAlignment="1" applyProtection="1">
      <alignment horizontal="center" vertical="center" wrapText="1"/>
    </xf>
    <xf numFmtId="0" fontId="40" fillId="0" borderId="33" xfId="0" applyFont="1" applyFill="1" applyBorder="1" applyAlignment="1" applyProtection="1">
      <alignment horizontal="center" vertical="center" wrapText="1"/>
    </xf>
    <xf numFmtId="0" fontId="39" fillId="33" borderId="27" xfId="0" applyFont="1" applyFill="1" applyBorder="1" applyAlignment="1" applyProtection="1">
      <alignment horizontal="center" vertical="center" wrapText="1"/>
    </xf>
    <xf numFmtId="0" fontId="39" fillId="33" borderId="31" xfId="0" applyFont="1" applyFill="1" applyBorder="1" applyAlignment="1" applyProtection="1">
      <alignment horizontal="center" vertical="center" wrapText="1"/>
    </xf>
    <xf numFmtId="0" fontId="40" fillId="0" borderId="32"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center" wrapText="1"/>
      <protection locked="0"/>
    </xf>
    <xf numFmtId="0" fontId="40" fillId="0" borderId="34" xfId="0" applyFont="1" applyFill="1" applyBorder="1" applyAlignment="1" applyProtection="1">
      <alignment horizontal="center" vertical="center" wrapText="1"/>
      <protection locked="0"/>
    </xf>
    <xf numFmtId="0" fontId="40" fillId="0" borderId="32" xfId="0" applyFont="1" applyFill="1" applyBorder="1" applyAlignment="1" applyProtection="1">
      <alignment horizontal="right" vertical="center" wrapText="1"/>
    </xf>
    <xf numFmtId="0" fontId="40" fillId="0" borderId="33" xfId="0" applyFont="1" applyFill="1" applyBorder="1" applyAlignment="1" applyProtection="1">
      <alignment horizontal="right" vertical="center" wrapText="1"/>
    </xf>
    <xf numFmtId="0" fontId="40" fillId="0" borderId="34" xfId="0" applyFont="1" applyFill="1" applyBorder="1" applyAlignment="1" applyProtection="1">
      <alignment horizontal="right" vertical="center" wrapText="1"/>
    </xf>
    <xf numFmtId="4" fontId="41" fillId="0" borderId="32" xfId="0" applyNumberFormat="1" applyFont="1" applyFill="1" applyBorder="1" applyAlignment="1" applyProtection="1">
      <alignment horizontal="center" vertical="center"/>
    </xf>
    <xf numFmtId="4" fontId="41" fillId="0" borderId="34" xfId="0" applyNumberFormat="1" applyFont="1" applyFill="1" applyBorder="1" applyAlignment="1" applyProtection="1">
      <alignment horizontal="center" vertical="center"/>
    </xf>
    <xf numFmtId="0" fontId="40" fillId="38" borderId="32" xfId="0" applyFont="1" applyFill="1" applyBorder="1" applyAlignment="1" applyProtection="1">
      <alignment horizontal="left" vertical="center" wrapText="1"/>
    </xf>
    <xf numFmtId="0" fontId="40" fillId="38" borderId="33" xfId="0" applyFont="1" applyFill="1" applyBorder="1" applyAlignment="1" applyProtection="1">
      <alignment horizontal="left" vertical="center" wrapText="1"/>
    </xf>
    <xf numFmtId="0" fontId="40" fillId="38" borderId="34" xfId="0" applyFont="1" applyFill="1" applyBorder="1" applyAlignment="1" applyProtection="1">
      <alignment horizontal="left" vertical="center" wrapText="1"/>
    </xf>
    <xf numFmtId="4" fontId="41" fillId="0" borderId="32" xfId="0" applyNumberFormat="1" applyFont="1" applyFill="1" applyBorder="1" applyAlignment="1" applyProtection="1">
      <alignment horizontal="center" vertical="center" wrapText="1"/>
    </xf>
    <xf numFmtId="4" fontId="41" fillId="0" borderId="33" xfId="0" applyNumberFormat="1" applyFont="1" applyFill="1" applyBorder="1" applyAlignment="1" applyProtection="1">
      <alignment horizontal="center" vertical="center" wrapText="1"/>
    </xf>
    <xf numFmtId="4" fontId="41" fillId="0" borderId="34" xfId="0" applyNumberFormat="1" applyFont="1" applyFill="1" applyBorder="1" applyAlignment="1" applyProtection="1">
      <alignment horizontal="center" vertical="center" wrapText="1"/>
    </xf>
    <xf numFmtId="0" fontId="40" fillId="38" borderId="32" xfId="0" applyFont="1" applyFill="1" applyBorder="1" applyAlignment="1" applyProtection="1">
      <alignment horizontal="center" vertical="center" wrapText="1"/>
    </xf>
    <xf numFmtId="0" fontId="40" fillId="38" borderId="33" xfId="0" applyFont="1" applyFill="1" applyBorder="1" applyAlignment="1" applyProtection="1">
      <alignment horizontal="center" vertical="center" wrapText="1"/>
    </xf>
    <xf numFmtId="0" fontId="40" fillId="38" borderId="34" xfId="0" applyFont="1" applyFill="1" applyBorder="1" applyAlignment="1" applyProtection="1">
      <alignment horizontal="center" vertical="center" wrapText="1"/>
    </xf>
    <xf numFmtId="0" fontId="40" fillId="38" borderId="29" xfId="0" applyFont="1" applyFill="1" applyBorder="1" applyAlignment="1" applyProtection="1">
      <alignment horizontal="center" vertical="center" wrapText="1"/>
    </xf>
    <xf numFmtId="0" fontId="40" fillId="38" borderId="30" xfId="0" applyFont="1" applyFill="1" applyBorder="1" applyAlignment="1" applyProtection="1">
      <alignment horizontal="center" vertical="center" wrapText="1"/>
    </xf>
    <xf numFmtId="0" fontId="40" fillId="0" borderId="32" xfId="0" applyFont="1" applyBorder="1" applyAlignment="1" applyProtection="1">
      <alignment horizontal="center" vertical="center" wrapText="1"/>
    </xf>
    <xf numFmtId="0" fontId="40" fillId="0" borderId="33" xfId="0" applyFont="1" applyBorder="1" applyAlignment="1" applyProtection="1">
      <alignment horizontal="center" vertical="center" wrapText="1"/>
    </xf>
    <xf numFmtId="0" fontId="40" fillId="0" borderId="34" xfId="0" applyFont="1" applyBorder="1" applyAlignment="1" applyProtection="1">
      <alignment horizontal="center" vertical="center" wrapText="1"/>
    </xf>
    <xf numFmtId="0" fontId="37" fillId="33" borderId="0" xfId="0" applyFont="1" applyFill="1" applyAlignment="1" applyProtection="1">
      <alignment horizontal="center" vertical="center" wrapText="1"/>
    </xf>
    <xf numFmtId="0" fontId="19" fillId="34" borderId="10" xfId="0" applyFont="1" applyFill="1" applyBorder="1" applyAlignment="1" applyProtection="1">
      <alignment horizontal="center" vertical="center" wrapText="1"/>
    </xf>
    <xf numFmtId="0" fontId="40" fillId="34" borderId="32" xfId="0" applyFont="1" applyFill="1" applyBorder="1" applyAlignment="1" applyProtection="1">
      <alignment horizontal="center" vertical="center" wrapText="1"/>
    </xf>
    <xf numFmtId="0" fontId="40" fillId="34" borderId="33" xfId="0" applyFont="1" applyFill="1" applyBorder="1" applyAlignment="1" applyProtection="1">
      <alignment horizontal="center" vertical="center" wrapText="1"/>
    </xf>
    <xf numFmtId="0" fontId="40" fillId="34" borderId="34" xfId="0" applyFont="1" applyFill="1" applyBorder="1" applyAlignment="1" applyProtection="1">
      <alignment horizontal="center" vertical="center" wrapText="1"/>
    </xf>
    <xf numFmtId="4" fontId="43" fillId="0" borderId="32" xfId="0" applyNumberFormat="1" applyFont="1" applyFill="1" applyBorder="1" applyAlignment="1" applyProtection="1">
      <alignment horizontal="center" vertical="center" wrapText="1"/>
    </xf>
    <xf numFmtId="4" fontId="43" fillId="0" borderId="33" xfId="0" applyNumberFormat="1" applyFont="1" applyFill="1" applyBorder="1" applyAlignment="1" applyProtection="1">
      <alignment horizontal="center" vertical="center" wrapText="1"/>
    </xf>
    <xf numFmtId="4" fontId="43" fillId="0" borderId="34" xfId="0" applyNumberFormat="1" applyFont="1" applyFill="1" applyBorder="1" applyAlignment="1" applyProtection="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I43"/>
  <sheetViews>
    <sheetView showGridLines="0" tabSelected="1" zoomScaleNormal="100" workbookViewId="0">
      <selection activeCell="A10" sqref="A10:G13"/>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 min="9" max="9" width="0" hidden="1" customWidth="1"/>
  </cols>
  <sheetData>
    <row r="1" spans="1:7" ht="38.25" customHeight="1" thickBot="1" x14ac:dyDescent="0.35">
      <c r="A1" s="42" t="s">
        <v>199</v>
      </c>
      <c r="B1" s="42"/>
      <c r="C1" s="42" t="s">
        <v>133</v>
      </c>
      <c r="D1" s="43"/>
      <c r="E1" s="43"/>
      <c r="F1" s="43"/>
      <c r="G1" s="43"/>
    </row>
    <row r="2" spans="1:7" ht="15.75" thickTop="1" x14ac:dyDescent="0.25"/>
    <row r="10" spans="1:7" ht="20.25" customHeight="1" x14ac:dyDescent="0.25">
      <c r="A10" s="37" t="s">
        <v>132</v>
      </c>
      <c r="B10" s="37"/>
      <c r="C10" s="37"/>
      <c r="D10" s="37"/>
      <c r="E10" s="37"/>
      <c r="F10" s="37"/>
      <c r="G10" s="37"/>
    </row>
    <row r="11" spans="1:7" ht="20.25" customHeight="1" x14ac:dyDescent="0.25">
      <c r="A11" s="37"/>
      <c r="B11" s="37"/>
      <c r="C11" s="37"/>
      <c r="D11" s="37"/>
      <c r="E11" s="37"/>
      <c r="F11" s="37"/>
      <c r="G11" s="37"/>
    </row>
    <row r="12" spans="1:7" ht="20.25" customHeight="1" x14ac:dyDescent="0.25">
      <c r="A12" s="37"/>
      <c r="B12" s="37"/>
      <c r="C12" s="37"/>
      <c r="D12" s="37"/>
      <c r="E12" s="37"/>
      <c r="F12" s="37"/>
      <c r="G12" s="37"/>
    </row>
    <row r="13" spans="1:7" ht="20.25" customHeight="1" x14ac:dyDescent="0.25">
      <c r="A13" s="37"/>
      <c r="B13" s="37"/>
      <c r="C13" s="37"/>
      <c r="D13" s="37"/>
      <c r="E13" s="37"/>
      <c r="F13" s="37"/>
      <c r="G13" s="37"/>
    </row>
    <row r="16" spans="1:7" ht="69.75" customHeight="1" thickBot="1" x14ac:dyDescent="0.3">
      <c r="A16" s="10"/>
      <c r="B16" s="38" t="s">
        <v>134</v>
      </c>
      <c r="C16" s="38"/>
      <c r="D16" s="38"/>
      <c r="E16" s="38"/>
      <c r="F16" s="9"/>
    </row>
    <row r="17" spans="1:9" ht="20.25" customHeight="1" thickBot="1" x14ac:dyDescent="0.3">
      <c r="A17" s="9"/>
      <c r="B17" s="39" t="s">
        <v>135</v>
      </c>
      <c r="C17" s="40"/>
      <c r="D17" s="40"/>
      <c r="E17" s="41"/>
      <c r="F17" s="9"/>
    </row>
    <row r="18" spans="1:9" ht="30" customHeight="1" thickBot="1" x14ac:dyDescent="0.3">
      <c r="A18" s="9"/>
      <c r="B18" s="11" t="s">
        <v>136</v>
      </c>
      <c r="C18" s="12" t="s">
        <v>137</v>
      </c>
      <c r="D18" s="12" t="s">
        <v>138</v>
      </c>
      <c r="E18" s="13" t="s">
        <v>139</v>
      </c>
      <c r="F18" s="9"/>
    </row>
    <row r="19" spans="1:9" ht="28.5" customHeight="1" thickBot="1" x14ac:dyDescent="0.3">
      <c r="A19" s="9"/>
      <c r="B19" s="18" t="str">
        <f>HYPERLINK("#'"&amp;$H19&amp;"'!A1",MID($H19,5,4))</f>
        <v>J006</v>
      </c>
      <c r="C19" s="19" t="s">
        <v>140</v>
      </c>
      <c r="D19" s="20" t="s">
        <v>141</v>
      </c>
      <c r="E19" s="21" t="s">
        <v>142</v>
      </c>
      <c r="F19" s="9"/>
      <c r="H19" t="s">
        <v>143</v>
      </c>
      <c r="I19" t="s">
        <v>144</v>
      </c>
    </row>
    <row r="20" spans="1:9" ht="20.25" customHeight="1" thickBot="1" x14ac:dyDescent="0.3">
      <c r="A20" s="9"/>
      <c r="B20" s="18" t="str">
        <f t="shared" ref="B20:B43" si="0">HYPERLINK("#'"&amp;$H20&amp;"'!A1",MID($H20,5,4))</f>
        <v>J008</v>
      </c>
      <c r="C20" s="19" t="s">
        <v>145</v>
      </c>
      <c r="D20" s="20" t="s">
        <v>146</v>
      </c>
      <c r="E20" s="21" t="s">
        <v>147</v>
      </c>
      <c r="F20" s="9"/>
      <c r="H20" t="s">
        <v>148</v>
      </c>
      <c r="I20" t="s">
        <v>144</v>
      </c>
    </row>
    <row r="21" spans="1:9" ht="20.25" customHeight="1" thickBot="1" x14ac:dyDescent="0.3">
      <c r="A21" s="9"/>
      <c r="B21" s="18" t="str">
        <f t="shared" si="0"/>
        <v>J009</v>
      </c>
      <c r="C21" s="19" t="s">
        <v>149</v>
      </c>
      <c r="D21" s="20">
        <v>411</v>
      </c>
      <c r="E21" s="21" t="s">
        <v>150</v>
      </c>
      <c r="F21" s="9"/>
      <c r="H21" t="s">
        <v>151</v>
      </c>
      <c r="I21" t="s">
        <v>144</v>
      </c>
    </row>
    <row r="22" spans="1:9" ht="26.25" thickBot="1" x14ac:dyDescent="0.3">
      <c r="B22" s="18" t="str">
        <f t="shared" si="0"/>
        <v>J011</v>
      </c>
      <c r="C22" s="19" t="s">
        <v>152</v>
      </c>
      <c r="D22" s="20">
        <v>416</v>
      </c>
      <c r="E22" s="22" t="s">
        <v>153</v>
      </c>
      <c r="H22" t="s">
        <v>154</v>
      </c>
      <c r="I22" t="s">
        <v>144</v>
      </c>
    </row>
    <row r="23" spans="1:9" ht="26.25" thickBot="1" x14ac:dyDescent="0.3">
      <c r="B23" s="18" t="str">
        <f t="shared" si="0"/>
        <v>J012</v>
      </c>
      <c r="C23" s="19" t="s">
        <v>155</v>
      </c>
      <c r="D23" s="20">
        <v>416</v>
      </c>
      <c r="E23" s="21" t="s">
        <v>153</v>
      </c>
      <c r="H23" t="s">
        <v>156</v>
      </c>
      <c r="I23" t="s">
        <v>144</v>
      </c>
    </row>
    <row r="24" spans="1:9" ht="26.25" thickBot="1" x14ac:dyDescent="0.3">
      <c r="B24" s="18" t="str">
        <f t="shared" si="0"/>
        <v>J014</v>
      </c>
      <c r="C24" s="19" t="s">
        <v>157</v>
      </c>
      <c r="D24" s="20">
        <v>411</v>
      </c>
      <c r="E24" s="21" t="s">
        <v>150</v>
      </c>
      <c r="H24" t="s">
        <v>158</v>
      </c>
      <c r="I24" t="s">
        <v>144</v>
      </c>
    </row>
    <row r="25" spans="1:9" ht="25.5" x14ac:dyDescent="0.25">
      <c r="B25" s="24" t="str">
        <f t="shared" si="0"/>
        <v>J017</v>
      </c>
      <c r="C25" s="14" t="s">
        <v>159</v>
      </c>
      <c r="D25" s="15">
        <v>416</v>
      </c>
      <c r="E25" s="22" t="s">
        <v>153</v>
      </c>
      <c r="H25" t="s">
        <v>160</v>
      </c>
      <c r="I25" t="s">
        <v>144</v>
      </c>
    </row>
    <row r="26" spans="1:9" ht="15.75" thickBot="1" x14ac:dyDescent="0.3">
      <c r="B26" s="25" t="str">
        <f t="shared" si="0"/>
        <v/>
      </c>
      <c r="C26" s="16"/>
      <c r="D26" s="17" t="s">
        <v>146</v>
      </c>
      <c r="E26" s="23" t="s">
        <v>147</v>
      </c>
      <c r="I26" t="s">
        <v>144</v>
      </c>
    </row>
    <row r="27" spans="1:9" ht="15.75" thickBot="1" x14ac:dyDescent="0.3">
      <c r="B27" s="25" t="str">
        <f t="shared" si="0"/>
        <v>J021</v>
      </c>
      <c r="C27" s="16" t="s">
        <v>161</v>
      </c>
      <c r="D27" s="17" t="s">
        <v>146</v>
      </c>
      <c r="E27" s="23" t="s">
        <v>147</v>
      </c>
      <c r="H27" t="s">
        <v>162</v>
      </c>
      <c r="I27" t="s">
        <v>144</v>
      </c>
    </row>
    <row r="28" spans="1:9" ht="26.25" thickBot="1" x14ac:dyDescent="0.3">
      <c r="B28" s="18" t="str">
        <f t="shared" si="0"/>
        <v>J022</v>
      </c>
      <c r="C28" s="19" t="s">
        <v>163</v>
      </c>
      <c r="D28" s="20">
        <v>416</v>
      </c>
      <c r="E28" s="21" t="s">
        <v>153</v>
      </c>
      <c r="H28" t="s">
        <v>164</v>
      </c>
      <c r="I28" t="s">
        <v>144</v>
      </c>
    </row>
    <row r="29" spans="1:9" ht="26.25" thickBot="1" x14ac:dyDescent="0.3">
      <c r="B29" s="18" t="str">
        <f t="shared" si="0"/>
        <v>J025</v>
      </c>
      <c r="C29" s="19" t="s">
        <v>165</v>
      </c>
      <c r="D29" s="20">
        <v>416</v>
      </c>
      <c r="E29" s="21" t="s">
        <v>153</v>
      </c>
      <c r="H29" t="s">
        <v>166</v>
      </c>
      <c r="I29" t="s">
        <v>144</v>
      </c>
    </row>
    <row r="30" spans="1:9" ht="26.25" thickBot="1" x14ac:dyDescent="0.3">
      <c r="B30" s="18" t="str">
        <f t="shared" si="0"/>
        <v>J026</v>
      </c>
      <c r="C30" s="19" t="s">
        <v>167</v>
      </c>
      <c r="D30" s="20">
        <v>416</v>
      </c>
      <c r="E30" s="21" t="s">
        <v>153</v>
      </c>
      <c r="H30" t="s">
        <v>168</v>
      </c>
      <c r="I30" t="s">
        <v>144</v>
      </c>
    </row>
    <row r="31" spans="1:9" ht="15.75" thickBot="1" x14ac:dyDescent="0.3">
      <c r="B31" s="18" t="str">
        <f t="shared" si="0"/>
        <v>R010</v>
      </c>
      <c r="C31" s="19" t="s">
        <v>169</v>
      </c>
      <c r="D31" s="20">
        <v>411</v>
      </c>
      <c r="E31" s="21" t="s">
        <v>150</v>
      </c>
      <c r="H31" t="s">
        <v>170</v>
      </c>
      <c r="I31" t="s">
        <v>144</v>
      </c>
    </row>
    <row r="32" spans="1:9" ht="15.75" thickBot="1" x14ac:dyDescent="0.3">
      <c r="B32" s="18" t="str">
        <f t="shared" si="0"/>
        <v>R013</v>
      </c>
      <c r="C32" s="19" t="s">
        <v>171</v>
      </c>
      <c r="D32" s="20">
        <v>411</v>
      </c>
      <c r="E32" s="21" t="s">
        <v>150</v>
      </c>
      <c r="H32" t="s">
        <v>172</v>
      </c>
      <c r="I32" t="s">
        <v>144</v>
      </c>
    </row>
    <row r="33" spans="2:9" ht="26.25" thickBot="1" x14ac:dyDescent="0.3">
      <c r="B33" s="18" t="str">
        <f t="shared" si="0"/>
        <v>R015</v>
      </c>
      <c r="C33" s="19" t="s">
        <v>173</v>
      </c>
      <c r="D33" s="20">
        <v>416</v>
      </c>
      <c r="E33" s="21" t="s">
        <v>153</v>
      </c>
      <c r="H33" t="s">
        <v>174</v>
      </c>
      <c r="I33" t="s">
        <v>144</v>
      </c>
    </row>
    <row r="34" spans="2:9" ht="26.25" thickBot="1" x14ac:dyDescent="0.3">
      <c r="B34" s="18" t="str">
        <f t="shared" si="0"/>
        <v>R018</v>
      </c>
      <c r="C34" s="19" t="s">
        <v>175</v>
      </c>
      <c r="D34" s="20" t="s">
        <v>141</v>
      </c>
      <c r="E34" s="21" t="s">
        <v>142</v>
      </c>
      <c r="H34" t="s">
        <v>176</v>
      </c>
      <c r="I34" t="s">
        <v>144</v>
      </c>
    </row>
    <row r="35" spans="2:9" ht="26.25" thickBot="1" x14ac:dyDescent="0.3">
      <c r="B35" s="18" t="str">
        <f t="shared" si="0"/>
        <v>R023</v>
      </c>
      <c r="C35" s="19" t="s">
        <v>177</v>
      </c>
      <c r="D35" s="20">
        <v>416</v>
      </c>
      <c r="E35" s="22" t="s">
        <v>153</v>
      </c>
      <c r="H35" t="s">
        <v>178</v>
      </c>
      <c r="I35" t="s">
        <v>144</v>
      </c>
    </row>
    <row r="36" spans="2:9" ht="26.25" thickBot="1" x14ac:dyDescent="0.3">
      <c r="B36" s="18" t="str">
        <f t="shared" si="0"/>
        <v>S038</v>
      </c>
      <c r="C36" s="19" t="s">
        <v>179</v>
      </c>
      <c r="D36" s="20">
        <v>416</v>
      </c>
      <c r="E36" s="21" t="s">
        <v>153</v>
      </c>
      <c r="H36" t="s">
        <v>180</v>
      </c>
      <c r="I36" t="s">
        <v>181</v>
      </c>
    </row>
    <row r="37" spans="2:9" ht="15.75" thickBot="1" x14ac:dyDescent="0.3">
      <c r="B37" s="18" t="str">
        <f t="shared" si="0"/>
        <v>T001</v>
      </c>
      <c r="C37" s="19" t="s">
        <v>182</v>
      </c>
      <c r="D37" s="20" t="s">
        <v>146</v>
      </c>
      <c r="E37" s="21" t="s">
        <v>147</v>
      </c>
      <c r="H37" t="s">
        <v>183</v>
      </c>
      <c r="I37" t="s">
        <v>144</v>
      </c>
    </row>
    <row r="38" spans="2:9" ht="15.75" thickBot="1" x14ac:dyDescent="0.3">
      <c r="B38" s="18" t="str">
        <f t="shared" si="0"/>
        <v>T002</v>
      </c>
      <c r="C38" s="19" t="s">
        <v>184</v>
      </c>
      <c r="D38" s="20" t="s">
        <v>146</v>
      </c>
      <c r="E38" s="21" t="s">
        <v>147</v>
      </c>
      <c r="H38" t="s">
        <v>185</v>
      </c>
      <c r="I38" t="s">
        <v>144</v>
      </c>
    </row>
    <row r="39" spans="2:9" ht="15.75" thickBot="1" x14ac:dyDescent="0.3">
      <c r="B39" s="18" t="str">
        <f t="shared" si="0"/>
        <v>T003</v>
      </c>
      <c r="C39" s="19" t="s">
        <v>186</v>
      </c>
      <c r="D39" s="20" t="s">
        <v>146</v>
      </c>
      <c r="E39" s="21" t="s">
        <v>147</v>
      </c>
      <c r="H39" t="s">
        <v>187</v>
      </c>
      <c r="I39" t="s">
        <v>144</v>
      </c>
    </row>
    <row r="40" spans="2:9" ht="26.25" thickBot="1" x14ac:dyDescent="0.3">
      <c r="B40" s="18" t="str">
        <f t="shared" si="0"/>
        <v>T005</v>
      </c>
      <c r="C40" s="19" t="s">
        <v>188</v>
      </c>
      <c r="D40" s="20" t="s">
        <v>189</v>
      </c>
      <c r="E40" s="21" t="s">
        <v>190</v>
      </c>
      <c r="H40" t="s">
        <v>191</v>
      </c>
      <c r="I40" t="s">
        <v>144</v>
      </c>
    </row>
    <row r="41" spans="2:9" ht="26.25" thickBot="1" x14ac:dyDescent="0.3">
      <c r="B41" s="18" t="str">
        <f t="shared" si="0"/>
        <v>T006</v>
      </c>
      <c r="C41" s="19" t="s">
        <v>192</v>
      </c>
      <c r="D41" s="20" t="s">
        <v>141</v>
      </c>
      <c r="E41" s="21" t="s">
        <v>142</v>
      </c>
      <c r="H41" t="s">
        <v>193</v>
      </c>
      <c r="I41" t="s">
        <v>144</v>
      </c>
    </row>
    <row r="42" spans="2:9" ht="26.25" thickBot="1" x14ac:dyDescent="0.3">
      <c r="B42" s="18" t="str">
        <f t="shared" si="0"/>
        <v>U001</v>
      </c>
      <c r="C42" s="19" t="s">
        <v>194</v>
      </c>
      <c r="D42" s="20">
        <v>416</v>
      </c>
      <c r="E42" s="21" t="s">
        <v>153</v>
      </c>
      <c r="H42" t="s">
        <v>195</v>
      </c>
      <c r="I42" t="s">
        <v>144</v>
      </c>
    </row>
    <row r="43" spans="2:9" ht="26.25" thickBot="1" x14ac:dyDescent="0.3">
      <c r="B43" s="18" t="str">
        <f t="shared" si="0"/>
        <v>U002</v>
      </c>
      <c r="C43" s="19" t="s">
        <v>196</v>
      </c>
      <c r="D43" s="20">
        <v>416</v>
      </c>
      <c r="E43" s="21" t="s">
        <v>153</v>
      </c>
      <c r="H43" t="s">
        <v>197</v>
      </c>
      <c r="I43" t="s">
        <v>144</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291</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350</v>
      </c>
      <c r="H10" s="180"/>
      <c r="I10" s="179">
        <v>350</v>
      </c>
      <c r="J10" s="180"/>
      <c r="K10" s="179">
        <v>0</v>
      </c>
      <c r="L10" s="180"/>
      <c r="M10" s="179">
        <v>0</v>
      </c>
      <c r="N10" s="180"/>
    </row>
    <row r="11" spans="2:15" ht="36.75" customHeight="1" thickBot="1" x14ac:dyDescent="0.3">
      <c r="B11" s="176" t="s">
        <v>220</v>
      </c>
      <c r="C11" s="177"/>
      <c r="D11" s="177"/>
      <c r="E11" s="177"/>
      <c r="F11" s="178"/>
      <c r="G11" s="179">
        <v>350</v>
      </c>
      <c r="H11" s="180"/>
      <c r="I11" s="179">
        <v>350</v>
      </c>
      <c r="J11" s="180"/>
      <c r="K11" s="179">
        <v>0</v>
      </c>
      <c r="L11" s="180"/>
      <c r="M11" s="179">
        <v>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159</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292</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1</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v>
      </c>
      <c r="E26" s="150"/>
      <c r="F26" s="151" t="s">
        <v>249</v>
      </c>
      <c r="G26" s="152"/>
      <c r="H26" s="153">
        <f>+IF(ISERR(D26/E24*100),"N/A",D26/E24*100)</f>
        <v>0</v>
      </c>
      <c r="I26" s="154"/>
      <c r="J26" s="141" t="s">
        <v>250</v>
      </c>
      <c r="K26" s="142"/>
      <c r="L26" s="143"/>
      <c r="M26" s="155" t="s">
        <v>293</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294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259</v>
      </c>
      <c r="J4" s="170"/>
      <c r="K4" s="170"/>
      <c r="L4" s="170"/>
      <c r="M4" s="170"/>
      <c r="N4" s="152"/>
    </row>
    <row r="5" spans="2:15" ht="36" customHeight="1" thickBot="1" x14ac:dyDescent="0.3">
      <c r="B5" s="181" t="s">
        <v>207</v>
      </c>
      <c r="C5" s="182"/>
      <c r="D5" s="182"/>
      <c r="E5" s="182"/>
      <c r="F5" s="183"/>
      <c r="G5" s="192" t="s">
        <v>295</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2687.6442710000001</v>
      </c>
      <c r="H10" s="180"/>
      <c r="I10" s="179">
        <v>1300.960266</v>
      </c>
      <c r="J10" s="180"/>
      <c r="K10" s="179">
        <v>1011.20183921</v>
      </c>
      <c r="L10" s="180"/>
      <c r="M10" s="179">
        <v>77.727342305318331</v>
      </c>
      <c r="N10" s="180"/>
    </row>
    <row r="11" spans="2:15" ht="36.75" customHeight="1" thickBot="1" x14ac:dyDescent="0.3">
      <c r="B11" s="176" t="s">
        <v>220</v>
      </c>
      <c r="C11" s="177"/>
      <c r="D11" s="177"/>
      <c r="E11" s="177"/>
      <c r="F11" s="178"/>
      <c r="G11" s="179">
        <v>2687.6442710000001</v>
      </c>
      <c r="H11" s="180"/>
      <c r="I11" s="179">
        <v>1300.960266</v>
      </c>
      <c r="J11" s="180"/>
      <c r="K11" s="179">
        <v>1011.20183921</v>
      </c>
      <c r="L11" s="180"/>
      <c r="M11" s="179">
        <v>77.727342305318331</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161</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296</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0.48409999999999997</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0.37619999999999998</v>
      </c>
      <c r="E26" s="150"/>
      <c r="F26" s="151" t="s">
        <v>249</v>
      </c>
      <c r="G26" s="152"/>
      <c r="H26" s="153">
        <f>+IF(ISERR(D26/E24*100),"N/A",D26/E24*100)</f>
        <v>77.711216690766378</v>
      </c>
      <c r="I26" s="154"/>
      <c r="J26" s="141" t="s">
        <v>250</v>
      </c>
      <c r="K26" s="142"/>
      <c r="L26" s="143"/>
      <c r="M26" s="155" t="s">
        <v>297</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298</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299</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1773.586125</v>
      </c>
      <c r="H10" s="180"/>
      <c r="I10" s="179">
        <v>532</v>
      </c>
      <c r="J10" s="180"/>
      <c r="K10" s="179">
        <v>773.32341424000003</v>
      </c>
      <c r="L10" s="180"/>
      <c r="M10" s="179">
        <v>145.36154403007521</v>
      </c>
      <c r="N10" s="180"/>
    </row>
    <row r="11" spans="2:15" ht="36.75" customHeight="1" thickBot="1" x14ac:dyDescent="0.3">
      <c r="B11" s="176" t="s">
        <v>220</v>
      </c>
      <c r="C11" s="177"/>
      <c r="D11" s="177"/>
      <c r="E11" s="177"/>
      <c r="F11" s="178"/>
      <c r="G11" s="179">
        <v>1773.586125</v>
      </c>
      <c r="H11" s="180"/>
      <c r="I11" s="179">
        <v>773.32341424000003</v>
      </c>
      <c r="J11" s="180"/>
      <c r="K11" s="179">
        <v>773.32341424000003</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300</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301</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0.3</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0.436</v>
      </c>
      <c r="E26" s="150"/>
      <c r="F26" s="151" t="s">
        <v>249</v>
      </c>
      <c r="G26" s="152"/>
      <c r="H26" s="153">
        <f>+IF(ISERR(D26/E24*100),"N/A",D26/E24*100)</f>
        <v>145.33333333333334</v>
      </c>
      <c r="I26" s="154"/>
      <c r="J26" s="141" t="s">
        <v>250</v>
      </c>
      <c r="K26" s="142"/>
      <c r="L26" s="143"/>
      <c r="M26" s="155" t="s">
        <v>302</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303</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304</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19373.797807999999</v>
      </c>
      <c r="H10" s="180"/>
      <c r="I10" s="179">
        <v>7426.7389999999996</v>
      </c>
      <c r="J10" s="180"/>
      <c r="K10" s="179">
        <v>6894.9057038499996</v>
      </c>
      <c r="L10" s="180"/>
      <c r="M10" s="179">
        <v>92.83893918784544</v>
      </c>
      <c r="N10" s="180"/>
    </row>
    <row r="11" spans="2:15" ht="36.75" customHeight="1" thickBot="1" x14ac:dyDescent="0.3">
      <c r="B11" s="176" t="s">
        <v>220</v>
      </c>
      <c r="C11" s="177"/>
      <c r="D11" s="177"/>
      <c r="E11" s="177"/>
      <c r="F11" s="178"/>
      <c r="G11" s="179">
        <v>19373.797807999999</v>
      </c>
      <c r="H11" s="180"/>
      <c r="I11" s="179">
        <v>7426.7389999999996</v>
      </c>
      <c r="J11" s="180"/>
      <c r="K11" s="179">
        <v>6894.9057038499996</v>
      </c>
      <c r="L11" s="180"/>
      <c r="M11" s="179">
        <v>92.83893918784544</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305</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306</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0.38329999999999997</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0.35589999999999999</v>
      </c>
      <c r="E26" s="150"/>
      <c r="F26" s="151" t="s">
        <v>249</v>
      </c>
      <c r="G26" s="152"/>
      <c r="H26" s="153">
        <f>+IF(ISERR(D26/E24*100),"N/A",D26/E24*100)</f>
        <v>92.85155230889643</v>
      </c>
      <c r="I26" s="154"/>
      <c r="J26" s="141" t="s">
        <v>250</v>
      </c>
      <c r="K26" s="142"/>
      <c r="L26" s="143"/>
      <c r="M26" s="155" t="s">
        <v>307</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308</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309</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2900.0555880000002</v>
      </c>
      <c r="H10" s="180"/>
      <c r="I10" s="179">
        <v>1064.911695</v>
      </c>
      <c r="J10" s="180"/>
      <c r="K10" s="179">
        <v>1115.30369374</v>
      </c>
      <c r="L10" s="180"/>
      <c r="M10" s="179">
        <v>104.73203543322904</v>
      </c>
      <c r="N10" s="180"/>
    </row>
    <row r="11" spans="2:15" ht="36.75" customHeight="1" thickBot="1" x14ac:dyDescent="0.3">
      <c r="B11" s="176" t="s">
        <v>220</v>
      </c>
      <c r="C11" s="177"/>
      <c r="D11" s="177"/>
      <c r="E11" s="177"/>
      <c r="F11" s="178"/>
      <c r="G11" s="179">
        <v>2900.0555880000002</v>
      </c>
      <c r="H11" s="180"/>
      <c r="I11" s="179">
        <v>1132.37526048</v>
      </c>
      <c r="J11" s="180"/>
      <c r="K11" s="179">
        <v>1115.30369374</v>
      </c>
      <c r="L11" s="180"/>
      <c r="M11" s="179">
        <v>98.492410834482229</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310</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311</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0.36720000000000003</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0.39050000000000001</v>
      </c>
      <c r="E26" s="150"/>
      <c r="F26" s="151" t="s">
        <v>249</v>
      </c>
      <c r="G26" s="152"/>
      <c r="H26" s="153">
        <f>+IF(ISERR(D26/E24*100),"N/A",D26/E24*100)</f>
        <v>106.34531590413943</v>
      </c>
      <c r="I26" s="154"/>
      <c r="J26" s="141" t="s">
        <v>250</v>
      </c>
      <c r="K26" s="142"/>
      <c r="L26" s="143"/>
      <c r="M26" s="155" t="s">
        <v>312</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313</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267</v>
      </c>
      <c r="J4" s="170"/>
      <c r="K4" s="170"/>
      <c r="L4" s="170"/>
      <c r="M4" s="170"/>
      <c r="N4" s="152"/>
    </row>
    <row r="5" spans="2:15" ht="36" customHeight="1" thickBot="1" x14ac:dyDescent="0.3">
      <c r="B5" s="181" t="s">
        <v>207</v>
      </c>
      <c r="C5" s="182"/>
      <c r="D5" s="182"/>
      <c r="E5" s="182"/>
      <c r="F5" s="183"/>
      <c r="G5" s="192" t="s">
        <v>314</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89.294624999999996</v>
      </c>
      <c r="H10" s="180"/>
      <c r="I10" s="179">
        <v>37</v>
      </c>
      <c r="J10" s="180"/>
      <c r="K10" s="179">
        <v>35.834628260000002</v>
      </c>
      <c r="L10" s="180"/>
      <c r="M10" s="179">
        <v>96.850346648648653</v>
      </c>
      <c r="N10" s="180"/>
    </row>
    <row r="11" spans="2:15" ht="36.75" customHeight="1" thickBot="1" x14ac:dyDescent="0.3">
      <c r="B11" s="176" t="s">
        <v>220</v>
      </c>
      <c r="C11" s="177"/>
      <c r="D11" s="177"/>
      <c r="E11" s="177"/>
      <c r="F11" s="178"/>
      <c r="G11" s="179">
        <v>89.294624999999996</v>
      </c>
      <c r="H11" s="180"/>
      <c r="I11" s="179">
        <v>37.035565549999994</v>
      </c>
      <c r="J11" s="180"/>
      <c r="K11" s="179">
        <v>35.834628260000002</v>
      </c>
      <c r="L11" s="180"/>
      <c r="M11" s="179">
        <v>96.757340485651127</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315</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316</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0.85</v>
      </c>
      <c r="F23" s="160"/>
      <c r="G23" s="141" t="s">
        <v>242</v>
      </c>
      <c r="H23" s="143"/>
      <c r="I23" s="161"/>
      <c r="J23" s="162"/>
      <c r="K23" s="151" t="s">
        <v>243</v>
      </c>
      <c r="L23" s="152"/>
      <c r="M23" s="151" t="s">
        <v>239</v>
      </c>
      <c r="N23" s="152"/>
    </row>
    <row r="24" spans="2:14" ht="42" customHeight="1" thickBot="1" x14ac:dyDescent="0.3">
      <c r="B24" s="141" t="s">
        <v>244</v>
      </c>
      <c r="C24" s="142"/>
      <c r="D24" s="143"/>
      <c r="E24" s="163">
        <v>0.4244</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0.40129999999999999</v>
      </c>
      <c r="E26" s="150"/>
      <c r="F26" s="151" t="s">
        <v>249</v>
      </c>
      <c r="G26" s="152"/>
      <c r="H26" s="153">
        <f>+IF(ISERR(D26/E24*100),"N/A",D26/E24*100)</f>
        <v>94.557021677662576</v>
      </c>
      <c r="I26" s="154"/>
      <c r="J26" s="141" t="s">
        <v>250</v>
      </c>
      <c r="K26" s="142"/>
      <c r="L26" s="143"/>
      <c r="M26" s="155" t="s">
        <v>317</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318</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267</v>
      </c>
      <c r="J4" s="170"/>
      <c r="K4" s="170"/>
      <c r="L4" s="170"/>
      <c r="M4" s="170"/>
      <c r="N4" s="152"/>
    </row>
    <row r="5" spans="2:15" ht="36" customHeight="1" thickBot="1" x14ac:dyDescent="0.3">
      <c r="B5" s="181" t="s">
        <v>207</v>
      </c>
      <c r="C5" s="182"/>
      <c r="D5" s="182"/>
      <c r="E5" s="182"/>
      <c r="F5" s="183"/>
      <c r="G5" s="192" t="s">
        <v>319</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262.63125000000002</v>
      </c>
      <c r="H10" s="180"/>
      <c r="I10" s="179">
        <v>126</v>
      </c>
      <c r="J10" s="180"/>
      <c r="K10" s="179">
        <v>89.64132635</v>
      </c>
      <c r="L10" s="180"/>
      <c r="M10" s="179">
        <v>71.143909801587299</v>
      </c>
      <c r="N10" s="180"/>
    </row>
    <row r="11" spans="2:15" ht="36.75" customHeight="1" thickBot="1" x14ac:dyDescent="0.3">
      <c r="B11" s="176" t="s">
        <v>220</v>
      </c>
      <c r="C11" s="177"/>
      <c r="D11" s="177"/>
      <c r="E11" s="177"/>
      <c r="F11" s="178"/>
      <c r="G11" s="179">
        <v>262.63125000000002</v>
      </c>
      <c r="H11" s="180"/>
      <c r="I11" s="179">
        <v>126</v>
      </c>
      <c r="J11" s="180"/>
      <c r="K11" s="179">
        <v>89.64132635</v>
      </c>
      <c r="L11" s="180"/>
      <c r="M11" s="179">
        <v>71.143909801587299</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320</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321</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v>
      </c>
      <c r="F23" s="160"/>
      <c r="G23" s="141" t="s">
        <v>242</v>
      </c>
      <c r="H23" s="143"/>
      <c r="I23" s="161"/>
      <c r="J23" s="162"/>
      <c r="K23" s="151" t="s">
        <v>243</v>
      </c>
      <c r="L23" s="152"/>
      <c r="M23" s="151" t="s">
        <v>239</v>
      </c>
      <c r="N23" s="152"/>
    </row>
    <row r="24" spans="2:14" ht="42" customHeight="1" thickBot="1" x14ac:dyDescent="0.3">
      <c r="B24" s="141" t="s">
        <v>244</v>
      </c>
      <c r="C24" s="142"/>
      <c r="D24" s="143"/>
      <c r="E24" s="163">
        <v>0.4798</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0.34129999999999999</v>
      </c>
      <c r="E26" s="150"/>
      <c r="F26" s="151" t="s">
        <v>249</v>
      </c>
      <c r="G26" s="152"/>
      <c r="H26" s="153">
        <f>+IF(ISERR(D26/E24*100),"N/A",D26/E24*100)</f>
        <v>71.133805752396825</v>
      </c>
      <c r="I26" s="154"/>
      <c r="J26" s="141" t="s">
        <v>250</v>
      </c>
      <c r="K26" s="142"/>
      <c r="L26" s="143"/>
      <c r="M26" s="155" t="s">
        <v>322</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323</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324</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118.847596</v>
      </c>
      <c r="H10" s="180"/>
      <c r="I10" s="179">
        <v>58</v>
      </c>
      <c r="J10" s="180"/>
      <c r="K10" s="179">
        <v>0</v>
      </c>
      <c r="L10" s="180"/>
      <c r="M10" s="179">
        <v>0</v>
      </c>
      <c r="N10" s="180"/>
    </row>
    <row r="11" spans="2:15" ht="36.75" customHeight="1" thickBot="1" x14ac:dyDescent="0.3">
      <c r="B11" s="176" t="s">
        <v>220</v>
      </c>
      <c r="C11" s="177"/>
      <c r="D11" s="177"/>
      <c r="E11" s="177"/>
      <c r="F11" s="178"/>
      <c r="G11" s="179">
        <v>64.530155350000001</v>
      </c>
      <c r="H11" s="180"/>
      <c r="I11" s="179">
        <v>3.68255935</v>
      </c>
      <c r="J11" s="180"/>
      <c r="K11" s="179">
        <v>0</v>
      </c>
      <c r="L11" s="180"/>
      <c r="M11" s="179">
        <v>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325</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326</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327</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0.48799999999999999</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0.45700000000000002</v>
      </c>
      <c r="E26" s="150"/>
      <c r="F26" s="151" t="s">
        <v>249</v>
      </c>
      <c r="G26" s="152"/>
      <c r="H26" s="153">
        <f>+IF(ISERR(D26/E24*100),"N/A",D26/E24*100)</f>
        <v>93.647540983606561</v>
      </c>
      <c r="I26" s="154"/>
      <c r="J26" s="141" t="s">
        <v>250</v>
      </c>
      <c r="K26" s="142"/>
      <c r="L26" s="143"/>
      <c r="M26" s="155" t="s">
        <v>328</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329</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206</v>
      </c>
      <c r="J4" s="170"/>
      <c r="K4" s="170"/>
      <c r="L4" s="170"/>
      <c r="M4" s="170"/>
      <c r="N4" s="152"/>
    </row>
    <row r="5" spans="2:15" ht="36" customHeight="1" thickBot="1" x14ac:dyDescent="0.3">
      <c r="B5" s="181" t="s">
        <v>207</v>
      </c>
      <c r="C5" s="182"/>
      <c r="D5" s="182"/>
      <c r="E5" s="182"/>
      <c r="F5" s="183"/>
      <c r="G5" s="192" t="s">
        <v>330</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12319.34886</v>
      </c>
      <c r="H10" s="180"/>
      <c r="I10" s="179">
        <v>6775.6418750000003</v>
      </c>
      <c r="J10" s="180"/>
      <c r="K10" s="179">
        <v>6775.6418750000003</v>
      </c>
      <c r="L10" s="180"/>
      <c r="M10" s="179">
        <v>100</v>
      </c>
      <c r="N10" s="180"/>
    </row>
    <row r="11" spans="2:15" ht="36.75" customHeight="1" thickBot="1" x14ac:dyDescent="0.3">
      <c r="B11" s="176" t="s">
        <v>220</v>
      </c>
      <c r="C11" s="177"/>
      <c r="D11" s="177"/>
      <c r="E11" s="177"/>
      <c r="F11" s="178"/>
      <c r="G11" s="179">
        <v>12319.34886</v>
      </c>
      <c r="H11" s="180"/>
      <c r="I11" s="179">
        <v>6775.6418750000003</v>
      </c>
      <c r="J11" s="180"/>
      <c r="K11" s="179">
        <v>6775.6418750000003</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331</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332</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0.55000000000000004</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0.55000000000000004</v>
      </c>
      <c r="E26" s="150"/>
      <c r="F26" s="151" t="s">
        <v>249</v>
      </c>
      <c r="G26" s="152"/>
      <c r="H26" s="153">
        <f>+IF(ISERR(D26/E24*100),"N/A",D26/E24*100)</f>
        <v>100</v>
      </c>
      <c r="I26" s="154"/>
      <c r="J26" s="141" t="s">
        <v>250</v>
      </c>
      <c r="K26" s="142"/>
      <c r="L26" s="143"/>
      <c r="M26" s="155" t="s">
        <v>333</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335</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2820</v>
      </c>
      <c r="H10" s="180"/>
      <c r="I10" s="179">
        <v>0</v>
      </c>
      <c r="J10" s="180"/>
      <c r="K10" s="179">
        <v>0</v>
      </c>
      <c r="L10" s="180"/>
      <c r="M10" s="179" t="s">
        <v>336</v>
      </c>
      <c r="N10" s="180"/>
    </row>
    <row r="11" spans="2:15" ht="36.75" customHeight="1" thickBot="1" x14ac:dyDescent="0.3">
      <c r="B11" s="176" t="s">
        <v>220</v>
      </c>
      <c r="C11" s="177"/>
      <c r="D11" s="177"/>
      <c r="E11" s="177"/>
      <c r="F11" s="178"/>
      <c r="G11" s="179">
        <v>2820</v>
      </c>
      <c r="H11" s="180"/>
      <c r="I11" s="179">
        <v>0</v>
      </c>
      <c r="J11" s="180"/>
      <c r="K11" s="179">
        <v>0</v>
      </c>
      <c r="L11" s="180"/>
      <c r="M11" s="179" t="s">
        <v>336</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177</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337</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327</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v>
      </c>
      <c r="E26" s="150"/>
      <c r="F26" s="151" t="s">
        <v>249</v>
      </c>
      <c r="G26" s="152"/>
      <c r="H26" s="153" t="str">
        <f>+IF(ISERR(D26/E24*100),"N/A",D26/E24*100)</f>
        <v>N/A</v>
      </c>
      <c r="I26" s="154"/>
      <c r="J26" s="141" t="s">
        <v>250</v>
      </c>
      <c r="K26" s="142"/>
      <c r="L26" s="143"/>
      <c r="M26" s="155" t="s">
        <v>338</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6"/>
  <sheetViews>
    <sheetView showGridLines="0" workbookViewId="0">
      <selection sqref="A1:C1"/>
    </sheetView>
  </sheetViews>
  <sheetFormatPr baseColWidth="10" defaultRowHeight="15" x14ac:dyDescent="0.25"/>
  <cols>
    <col min="1" max="3" width="45.7109375" bestFit="1" customWidth="1"/>
    <col min="4" max="4" width="23.140625" customWidth="1"/>
    <col min="5" max="5" width="30.5703125" customWidth="1"/>
    <col min="6" max="6" width="29" customWidth="1"/>
    <col min="7" max="7" width="12" customWidth="1"/>
  </cols>
  <sheetData>
    <row r="1" spans="1:7" ht="19.5" thickBot="1" x14ac:dyDescent="0.35">
      <c r="A1" s="53" t="s">
        <v>130</v>
      </c>
      <c r="B1" s="53"/>
      <c r="C1" s="53"/>
      <c r="D1" s="54" t="s">
        <v>0</v>
      </c>
      <c r="E1" s="54"/>
      <c r="F1" s="54"/>
      <c r="G1" s="54"/>
    </row>
    <row r="2" spans="1:7" ht="15.75" thickTop="1" x14ac:dyDescent="0.25">
      <c r="A2" s="55"/>
      <c r="B2" s="55"/>
      <c r="C2" s="55"/>
      <c r="D2" s="55"/>
      <c r="E2" s="55"/>
      <c r="F2" s="55"/>
      <c r="G2" s="55"/>
    </row>
    <row r="3" spans="1:7" x14ac:dyDescent="0.25">
      <c r="A3" s="56" t="s">
        <v>1</v>
      </c>
      <c r="B3" s="57"/>
      <c r="C3" s="57"/>
      <c r="D3" s="57"/>
      <c r="E3" s="57"/>
      <c r="F3" s="57"/>
      <c r="G3" s="58"/>
    </row>
    <row r="4" spans="1:7" x14ac:dyDescent="0.25">
      <c r="A4" s="44" t="s">
        <v>2</v>
      </c>
      <c r="B4" s="45"/>
      <c r="C4" s="46"/>
      <c r="D4" s="47" t="s">
        <v>3</v>
      </c>
      <c r="E4" s="48"/>
      <c r="F4" s="48"/>
      <c r="G4" s="49"/>
    </row>
    <row r="5" spans="1:7" x14ac:dyDescent="0.25">
      <c r="A5" s="44" t="s">
        <v>4</v>
      </c>
      <c r="B5" s="45"/>
      <c r="C5" s="46"/>
      <c r="D5" s="47" t="s">
        <v>5</v>
      </c>
      <c r="E5" s="48"/>
      <c r="F5" s="48"/>
      <c r="G5" s="49"/>
    </row>
    <row r="6" spans="1:7" x14ac:dyDescent="0.25">
      <c r="A6" s="44" t="s">
        <v>6</v>
      </c>
      <c r="B6" s="45"/>
      <c r="C6" s="46"/>
      <c r="D6" s="47" t="s">
        <v>7</v>
      </c>
      <c r="E6" s="48"/>
      <c r="F6" s="48"/>
      <c r="G6" s="49"/>
    </row>
    <row r="7" spans="1:7" ht="41.25" customHeight="1" x14ac:dyDescent="0.25">
      <c r="A7" s="44" t="s">
        <v>8</v>
      </c>
      <c r="B7" s="45"/>
      <c r="C7" s="46"/>
      <c r="D7" s="50" t="s">
        <v>198</v>
      </c>
      <c r="E7" s="51"/>
      <c r="F7" s="51"/>
      <c r="G7" s="52"/>
    </row>
    <row r="8" spans="1:7" x14ac:dyDescent="0.25">
      <c r="A8" s="56" t="s">
        <v>9</v>
      </c>
      <c r="B8" s="57"/>
      <c r="C8" s="57"/>
      <c r="D8" s="57"/>
      <c r="E8" s="57"/>
      <c r="F8" s="57"/>
      <c r="G8" s="58"/>
    </row>
    <row r="9" spans="1:7" x14ac:dyDescent="0.25">
      <c r="A9" s="67" t="s">
        <v>10</v>
      </c>
      <c r="B9" s="68"/>
      <c r="C9" s="68"/>
      <c r="D9" s="68"/>
      <c r="E9" s="68"/>
      <c r="F9" s="68"/>
      <c r="G9" s="69"/>
    </row>
    <row r="10" spans="1:7" x14ac:dyDescent="0.25">
      <c r="A10" s="70" t="s">
        <v>11</v>
      </c>
      <c r="B10" s="71"/>
      <c r="C10" s="71"/>
      <c r="D10" s="71"/>
      <c r="E10" s="71"/>
      <c r="F10" s="71"/>
      <c r="G10" s="72"/>
    </row>
    <row r="11" spans="1:7" x14ac:dyDescent="0.25">
      <c r="A11" s="73" t="s">
        <v>12</v>
      </c>
      <c r="B11" s="74"/>
      <c r="C11" s="74"/>
      <c r="D11" s="74"/>
      <c r="E11" s="74"/>
      <c r="F11" s="74"/>
      <c r="G11" s="64"/>
    </row>
    <row r="12" spans="1:7" x14ac:dyDescent="0.25">
      <c r="A12" s="59"/>
      <c r="B12" s="61" t="s">
        <v>13</v>
      </c>
      <c r="C12" s="61"/>
      <c r="D12" s="61"/>
      <c r="E12" s="61"/>
      <c r="F12" s="61"/>
      <c r="G12" s="62"/>
    </row>
    <row r="13" spans="1:7" x14ac:dyDescent="0.25">
      <c r="A13" s="59"/>
      <c r="B13" s="63" t="s">
        <v>14</v>
      </c>
      <c r="C13" s="63"/>
      <c r="D13" s="63"/>
      <c r="E13" s="63"/>
      <c r="F13" s="63"/>
      <c r="G13" s="64"/>
    </row>
    <row r="14" spans="1:7" x14ac:dyDescent="0.25">
      <c r="A14" s="59"/>
      <c r="B14" s="60"/>
      <c r="C14" s="61" t="s">
        <v>15</v>
      </c>
      <c r="D14" s="61"/>
      <c r="E14" s="61"/>
      <c r="F14" s="61"/>
      <c r="G14" s="62"/>
    </row>
    <row r="15" spans="1:7" x14ac:dyDescent="0.25">
      <c r="A15" s="59"/>
      <c r="B15" s="60"/>
      <c r="C15" s="63" t="s">
        <v>16</v>
      </c>
      <c r="D15" s="63"/>
      <c r="E15" s="63"/>
      <c r="F15" s="63"/>
      <c r="G15" s="64"/>
    </row>
    <row r="16" spans="1:7" x14ac:dyDescent="0.25">
      <c r="A16" s="59"/>
      <c r="B16" s="60"/>
      <c r="C16" s="61" t="s">
        <v>17</v>
      </c>
      <c r="D16" s="61"/>
      <c r="E16" s="61"/>
      <c r="F16" s="61"/>
      <c r="G16" s="62"/>
    </row>
    <row r="17" spans="1:7" x14ac:dyDescent="0.25">
      <c r="A17" s="59"/>
      <c r="B17" s="60"/>
      <c r="C17" s="65"/>
      <c r="D17" s="65"/>
      <c r="E17" s="65"/>
      <c r="F17" s="65"/>
      <c r="G17" s="66"/>
    </row>
    <row r="18" spans="1:7" x14ac:dyDescent="0.25">
      <c r="A18" s="59"/>
      <c r="B18" s="60"/>
      <c r="C18" s="65"/>
      <c r="D18" s="65"/>
      <c r="E18" s="65"/>
      <c r="F18" s="65"/>
      <c r="G18" s="66"/>
    </row>
    <row r="19" spans="1:7" x14ac:dyDescent="0.25">
      <c r="A19" s="59"/>
      <c r="B19" s="60"/>
      <c r="C19" s="65"/>
      <c r="D19" s="65"/>
      <c r="E19" s="65"/>
      <c r="F19" s="65"/>
      <c r="G19" s="66"/>
    </row>
    <row r="20" spans="1:7" x14ac:dyDescent="0.25">
      <c r="A20" s="59"/>
      <c r="B20" s="60"/>
      <c r="C20" s="65"/>
      <c r="D20" s="65"/>
      <c r="E20" s="65"/>
      <c r="F20" s="65"/>
      <c r="G20" s="66"/>
    </row>
    <row r="21" spans="1:7" x14ac:dyDescent="0.25">
      <c r="A21" s="59"/>
      <c r="B21" s="60"/>
      <c r="C21" s="65"/>
      <c r="D21" s="65"/>
      <c r="E21" s="65"/>
      <c r="F21" s="65"/>
      <c r="G21" s="66"/>
    </row>
    <row r="22" spans="1:7" x14ac:dyDescent="0.25">
      <c r="A22" s="75"/>
      <c r="B22" s="55"/>
      <c r="C22" s="55"/>
      <c r="D22" s="55"/>
      <c r="E22" s="55"/>
      <c r="F22" s="55"/>
      <c r="G22" s="76"/>
    </row>
    <row r="23" spans="1:7" x14ac:dyDescent="0.25">
      <c r="A23" s="56" t="s">
        <v>18</v>
      </c>
      <c r="B23" s="57"/>
      <c r="C23" s="57"/>
      <c r="D23" s="57"/>
      <c r="E23" s="57"/>
      <c r="F23" s="57"/>
      <c r="G23" s="58"/>
    </row>
    <row r="24" spans="1:7" x14ac:dyDescent="0.25">
      <c r="A24" s="70" t="s">
        <v>19</v>
      </c>
      <c r="B24" s="71"/>
      <c r="C24" s="71"/>
      <c r="D24" s="71"/>
      <c r="E24" s="71"/>
      <c r="F24" s="71"/>
      <c r="G24" s="72"/>
    </row>
    <row r="25" spans="1:7" x14ac:dyDescent="0.25">
      <c r="A25" s="73" t="s">
        <v>20</v>
      </c>
      <c r="B25" s="74"/>
      <c r="C25" s="74"/>
      <c r="D25" s="74"/>
      <c r="E25" s="74"/>
      <c r="F25" s="74"/>
      <c r="G25" s="64"/>
    </row>
    <row r="26" spans="1:7" x14ac:dyDescent="0.25">
      <c r="A26" s="73" t="s">
        <v>21</v>
      </c>
      <c r="B26" s="74"/>
      <c r="C26" s="74"/>
      <c r="D26" s="74"/>
      <c r="E26" s="74"/>
      <c r="F26" s="74"/>
      <c r="G26" s="64"/>
    </row>
    <row r="27" spans="1:7" x14ac:dyDescent="0.25">
      <c r="A27" s="82" t="s">
        <v>22</v>
      </c>
      <c r="B27" s="83"/>
      <c r="C27" s="83"/>
      <c r="D27" s="83"/>
      <c r="E27" s="83"/>
      <c r="F27" s="83"/>
      <c r="G27" s="84"/>
    </row>
    <row r="28" spans="1:7" x14ac:dyDescent="0.25">
      <c r="A28" s="56" t="s">
        <v>131</v>
      </c>
      <c r="B28" s="57"/>
      <c r="C28" s="57"/>
      <c r="D28" s="57"/>
      <c r="E28" s="57"/>
      <c r="F28" s="57"/>
      <c r="G28" s="58"/>
    </row>
    <row r="29" spans="1:7" x14ac:dyDescent="0.25">
      <c r="A29" s="77" t="s">
        <v>23</v>
      </c>
      <c r="B29" s="78"/>
      <c r="C29" s="79" t="s">
        <v>24</v>
      </c>
      <c r="D29" s="80"/>
      <c r="E29" s="80"/>
      <c r="F29" s="80"/>
      <c r="G29" s="81"/>
    </row>
    <row r="30" spans="1:7" x14ac:dyDescent="0.25">
      <c r="A30" s="77" t="s">
        <v>25</v>
      </c>
      <c r="B30" s="78"/>
      <c r="C30" s="79" t="s">
        <v>26</v>
      </c>
      <c r="D30" s="80"/>
      <c r="E30" s="80"/>
      <c r="F30" s="80"/>
      <c r="G30" s="81"/>
    </row>
    <row r="31" spans="1:7" x14ac:dyDescent="0.25">
      <c r="A31" s="77" t="s">
        <v>27</v>
      </c>
      <c r="B31" s="78"/>
      <c r="C31" s="79" t="s">
        <v>28</v>
      </c>
      <c r="D31" s="80"/>
      <c r="E31" s="80"/>
      <c r="F31" s="80"/>
      <c r="G31" s="81"/>
    </row>
    <row r="32" spans="1:7" x14ac:dyDescent="0.25">
      <c r="A32" s="77" t="s">
        <v>29</v>
      </c>
      <c r="B32" s="78"/>
      <c r="C32" s="79" t="s">
        <v>30</v>
      </c>
      <c r="D32" s="80"/>
      <c r="E32" s="80"/>
      <c r="F32" s="80"/>
      <c r="G32" s="81"/>
    </row>
    <row r="33" spans="1:7" x14ac:dyDescent="0.25">
      <c r="A33" s="87" t="s">
        <v>31</v>
      </c>
      <c r="B33" s="88"/>
      <c r="C33" s="88"/>
      <c r="D33" s="88"/>
      <c r="E33" s="88"/>
      <c r="F33" s="88"/>
      <c r="G33" s="89"/>
    </row>
    <row r="34" spans="1:7" x14ac:dyDescent="0.25">
      <c r="A34" s="96"/>
      <c r="B34" s="97"/>
      <c r="C34" s="98" t="s">
        <v>32</v>
      </c>
      <c r="D34" s="99"/>
      <c r="E34" s="1" t="s">
        <v>33</v>
      </c>
      <c r="F34" s="1" t="s">
        <v>34</v>
      </c>
      <c r="G34" s="1" t="s">
        <v>35</v>
      </c>
    </row>
    <row r="35" spans="1:7" x14ac:dyDescent="0.25">
      <c r="A35" s="96"/>
      <c r="B35" s="97"/>
      <c r="C35" s="100" t="s">
        <v>36</v>
      </c>
      <c r="D35" s="101"/>
      <c r="E35" s="2" t="s">
        <v>36</v>
      </c>
      <c r="F35" s="2" t="s">
        <v>36</v>
      </c>
      <c r="G35" s="2" t="s">
        <v>37</v>
      </c>
    </row>
    <row r="36" spans="1:7" x14ac:dyDescent="0.25">
      <c r="A36" s="85" t="s">
        <v>38</v>
      </c>
      <c r="B36" s="86"/>
      <c r="C36" s="27">
        <v>10201.299999999999</v>
      </c>
      <c r="D36" s="28"/>
      <c r="E36" s="26">
        <v>3760.7</v>
      </c>
      <c r="F36" s="26">
        <v>3760.7</v>
      </c>
      <c r="G36" s="26">
        <v>100</v>
      </c>
    </row>
    <row r="37" spans="1:7" x14ac:dyDescent="0.25">
      <c r="A37" s="85" t="s">
        <v>39</v>
      </c>
      <c r="B37" s="86"/>
      <c r="C37" s="27">
        <v>10201.299999999999</v>
      </c>
      <c r="D37" s="28"/>
      <c r="E37" s="26">
        <v>3760.7</v>
      </c>
      <c r="F37" s="26">
        <v>3760.7</v>
      </c>
      <c r="G37" s="26">
        <v>100</v>
      </c>
    </row>
    <row r="38" spans="1:7" x14ac:dyDescent="0.25">
      <c r="A38" s="87" t="s">
        <v>40</v>
      </c>
      <c r="B38" s="88"/>
      <c r="C38" s="88"/>
      <c r="D38" s="88"/>
      <c r="E38" s="88"/>
      <c r="F38" s="88"/>
      <c r="G38" s="89"/>
    </row>
    <row r="39" spans="1:7" x14ac:dyDescent="0.25">
      <c r="A39" s="90" t="s">
        <v>41</v>
      </c>
      <c r="B39" s="91"/>
      <c r="C39" s="91"/>
      <c r="D39" s="91"/>
      <c r="E39" s="91"/>
      <c r="F39" s="91"/>
      <c r="G39" s="92"/>
    </row>
    <row r="40" spans="1:7" x14ac:dyDescent="0.25">
      <c r="A40" s="93" t="s">
        <v>42</v>
      </c>
      <c r="B40" s="94"/>
      <c r="C40" s="94"/>
      <c r="D40" s="94"/>
      <c r="E40" s="95"/>
      <c r="F40" s="93" t="s">
        <v>43</v>
      </c>
      <c r="G40" s="95"/>
    </row>
    <row r="41" spans="1:7" x14ac:dyDescent="0.25">
      <c r="A41" s="102" t="s">
        <v>44</v>
      </c>
      <c r="B41" s="102" t="s">
        <v>45</v>
      </c>
      <c r="C41" s="102" t="s">
        <v>46</v>
      </c>
      <c r="D41" s="102" t="s">
        <v>47</v>
      </c>
      <c r="E41" s="102" t="s">
        <v>48</v>
      </c>
      <c r="F41" s="4" t="s">
        <v>49</v>
      </c>
      <c r="G41" s="3"/>
    </row>
    <row r="42" spans="1:7" x14ac:dyDescent="0.25">
      <c r="A42" s="103"/>
      <c r="B42" s="103"/>
      <c r="C42" s="103"/>
      <c r="D42" s="103"/>
      <c r="E42" s="103"/>
      <c r="F42" s="4" t="s">
        <v>50</v>
      </c>
      <c r="G42" s="3"/>
    </row>
    <row r="43" spans="1:7" x14ac:dyDescent="0.25">
      <c r="A43" s="103"/>
      <c r="B43" s="103"/>
      <c r="C43" s="103"/>
      <c r="D43" s="103"/>
      <c r="E43" s="103"/>
      <c r="F43" s="4" t="s">
        <v>51</v>
      </c>
      <c r="G43" s="3"/>
    </row>
    <row r="44" spans="1:7" x14ac:dyDescent="0.25">
      <c r="A44" s="104"/>
      <c r="B44" s="104"/>
      <c r="C44" s="104"/>
      <c r="D44" s="104"/>
      <c r="E44" s="104"/>
      <c r="F44" s="4" t="s">
        <v>52</v>
      </c>
      <c r="G44" s="3"/>
    </row>
    <row r="45" spans="1:7" x14ac:dyDescent="0.25">
      <c r="A45" s="6" t="s">
        <v>53</v>
      </c>
      <c r="B45" s="105" t="s">
        <v>54</v>
      </c>
      <c r="C45" s="105" t="s">
        <v>55</v>
      </c>
      <c r="D45" s="105" t="s">
        <v>56</v>
      </c>
      <c r="E45" s="105" t="s">
        <v>57</v>
      </c>
      <c r="F45" s="4" t="s">
        <v>58</v>
      </c>
      <c r="G45" s="3"/>
    </row>
    <row r="46" spans="1:7" ht="42.75" customHeight="1" x14ac:dyDescent="0.25">
      <c r="A46" s="7" t="s">
        <v>59</v>
      </c>
      <c r="B46" s="106"/>
      <c r="C46" s="106"/>
      <c r="D46" s="106"/>
      <c r="E46" s="106"/>
      <c r="F46" s="4" t="s">
        <v>60</v>
      </c>
      <c r="G46" s="3"/>
    </row>
    <row r="47" spans="1:7" x14ac:dyDescent="0.25">
      <c r="A47" s="90" t="s">
        <v>61</v>
      </c>
      <c r="B47" s="91"/>
      <c r="C47" s="91"/>
      <c r="D47" s="91"/>
      <c r="E47" s="91"/>
      <c r="F47" s="91"/>
      <c r="G47" s="92"/>
    </row>
    <row r="48" spans="1:7" x14ac:dyDescent="0.25">
      <c r="A48" s="93" t="s">
        <v>42</v>
      </c>
      <c r="B48" s="94"/>
      <c r="C48" s="94"/>
      <c r="D48" s="94"/>
      <c r="E48" s="95"/>
      <c r="F48" s="93" t="s">
        <v>43</v>
      </c>
      <c r="G48" s="95"/>
    </row>
    <row r="49" spans="1:7" x14ac:dyDescent="0.25">
      <c r="A49" s="102" t="s">
        <v>44</v>
      </c>
      <c r="B49" s="102" t="s">
        <v>45</v>
      </c>
      <c r="C49" s="102" t="s">
        <v>46</v>
      </c>
      <c r="D49" s="102" t="s">
        <v>47</v>
      </c>
      <c r="E49" s="102" t="s">
        <v>48</v>
      </c>
      <c r="F49" s="4" t="s">
        <v>49</v>
      </c>
      <c r="G49" s="4">
        <v>7.8</v>
      </c>
    </row>
    <row r="50" spans="1:7" x14ac:dyDescent="0.25">
      <c r="A50" s="103"/>
      <c r="B50" s="103"/>
      <c r="C50" s="103"/>
      <c r="D50" s="103"/>
      <c r="E50" s="103"/>
      <c r="F50" s="4" t="s">
        <v>50</v>
      </c>
      <c r="G50" s="4">
        <v>7.8</v>
      </c>
    </row>
    <row r="51" spans="1:7" x14ac:dyDescent="0.25">
      <c r="A51" s="103"/>
      <c r="B51" s="103"/>
      <c r="C51" s="103"/>
      <c r="D51" s="103"/>
      <c r="E51" s="103"/>
      <c r="F51" s="4" t="s">
        <v>51</v>
      </c>
      <c r="G51" s="3"/>
    </row>
    <row r="52" spans="1:7" x14ac:dyDescent="0.25">
      <c r="A52" s="104"/>
      <c r="B52" s="104"/>
      <c r="C52" s="104"/>
      <c r="D52" s="104"/>
      <c r="E52" s="104"/>
      <c r="F52" s="4" t="s">
        <v>52</v>
      </c>
      <c r="G52" s="3"/>
    </row>
    <row r="53" spans="1:7" x14ac:dyDescent="0.25">
      <c r="A53" s="5"/>
      <c r="B53" s="105" t="s">
        <v>62</v>
      </c>
      <c r="C53" s="105" t="s">
        <v>63</v>
      </c>
      <c r="D53" s="105" t="s">
        <v>64</v>
      </c>
      <c r="E53" s="105" t="s">
        <v>57</v>
      </c>
      <c r="F53" s="4" t="s">
        <v>58</v>
      </c>
      <c r="G53" s="3"/>
    </row>
    <row r="54" spans="1:7" ht="80.25" customHeight="1" x14ac:dyDescent="0.25">
      <c r="A54" s="7" t="s">
        <v>65</v>
      </c>
      <c r="B54" s="106"/>
      <c r="C54" s="106"/>
      <c r="D54" s="106"/>
      <c r="E54" s="106"/>
      <c r="F54" s="4" t="s">
        <v>60</v>
      </c>
      <c r="G54" s="3"/>
    </row>
    <row r="55" spans="1:7" x14ac:dyDescent="0.25">
      <c r="A55" s="102" t="s">
        <v>44</v>
      </c>
      <c r="B55" s="102" t="s">
        <v>45</v>
      </c>
      <c r="C55" s="102" t="s">
        <v>46</v>
      </c>
      <c r="D55" s="102" t="s">
        <v>47</v>
      </c>
      <c r="E55" s="102" t="s">
        <v>48</v>
      </c>
      <c r="F55" s="4" t="s">
        <v>49</v>
      </c>
      <c r="G55" s="4">
        <v>8.6</v>
      </c>
    </row>
    <row r="56" spans="1:7" x14ac:dyDescent="0.25">
      <c r="A56" s="103"/>
      <c r="B56" s="103"/>
      <c r="C56" s="103"/>
      <c r="D56" s="103"/>
      <c r="E56" s="103"/>
      <c r="F56" s="4" t="s">
        <v>50</v>
      </c>
      <c r="G56" s="4">
        <v>8.6</v>
      </c>
    </row>
    <row r="57" spans="1:7" x14ac:dyDescent="0.25">
      <c r="A57" s="103"/>
      <c r="B57" s="103"/>
      <c r="C57" s="103"/>
      <c r="D57" s="103"/>
      <c r="E57" s="103"/>
      <c r="F57" s="4" t="s">
        <v>51</v>
      </c>
      <c r="G57" s="3"/>
    </row>
    <row r="58" spans="1:7" x14ac:dyDescent="0.25">
      <c r="A58" s="104"/>
      <c r="B58" s="104"/>
      <c r="C58" s="104"/>
      <c r="D58" s="104"/>
      <c r="E58" s="104"/>
      <c r="F58" s="4" t="s">
        <v>52</v>
      </c>
      <c r="G58" s="3"/>
    </row>
    <row r="59" spans="1:7" x14ac:dyDescent="0.25">
      <c r="A59" s="5"/>
      <c r="B59" s="105" t="s">
        <v>62</v>
      </c>
      <c r="C59" s="105" t="s">
        <v>66</v>
      </c>
      <c r="D59" s="105" t="s">
        <v>67</v>
      </c>
      <c r="E59" s="105" t="s">
        <v>57</v>
      </c>
      <c r="F59" s="4" t="s">
        <v>58</v>
      </c>
      <c r="G59" s="3"/>
    </row>
    <row r="60" spans="1:7" ht="80.25" customHeight="1" x14ac:dyDescent="0.25">
      <c r="A60" s="7" t="s">
        <v>68</v>
      </c>
      <c r="B60" s="106"/>
      <c r="C60" s="106"/>
      <c r="D60" s="106"/>
      <c r="E60" s="106"/>
      <c r="F60" s="4" t="s">
        <v>60</v>
      </c>
      <c r="G60" s="3"/>
    </row>
    <row r="61" spans="1:7" x14ac:dyDescent="0.25">
      <c r="A61" s="90" t="s">
        <v>69</v>
      </c>
      <c r="B61" s="91"/>
      <c r="C61" s="91"/>
      <c r="D61" s="91"/>
      <c r="E61" s="91"/>
      <c r="F61" s="91"/>
      <c r="G61" s="92"/>
    </row>
    <row r="62" spans="1:7" x14ac:dyDescent="0.25">
      <c r="A62" s="93" t="s">
        <v>42</v>
      </c>
      <c r="B62" s="94"/>
      <c r="C62" s="94"/>
      <c r="D62" s="94"/>
      <c r="E62" s="95"/>
      <c r="F62" s="93" t="s">
        <v>43</v>
      </c>
      <c r="G62" s="95"/>
    </row>
    <row r="63" spans="1:7" x14ac:dyDescent="0.25">
      <c r="A63" s="102" t="s">
        <v>44</v>
      </c>
      <c r="B63" s="102" t="s">
        <v>45</v>
      </c>
      <c r="C63" s="102" t="s">
        <v>46</v>
      </c>
      <c r="D63" s="102" t="s">
        <v>47</v>
      </c>
      <c r="E63" s="102" t="s">
        <v>48</v>
      </c>
      <c r="F63" s="4" t="s">
        <v>49</v>
      </c>
      <c r="G63" s="4">
        <v>60</v>
      </c>
    </row>
    <row r="64" spans="1:7" x14ac:dyDescent="0.25">
      <c r="A64" s="103"/>
      <c r="B64" s="103"/>
      <c r="C64" s="103"/>
      <c r="D64" s="103"/>
      <c r="E64" s="103"/>
      <c r="F64" s="4" t="s">
        <v>50</v>
      </c>
      <c r="G64" s="4">
        <v>34.67</v>
      </c>
    </row>
    <row r="65" spans="1:7" x14ac:dyDescent="0.25">
      <c r="A65" s="103"/>
      <c r="B65" s="103"/>
      <c r="C65" s="103"/>
      <c r="D65" s="103"/>
      <c r="E65" s="103"/>
      <c r="F65" s="4" t="s">
        <v>51</v>
      </c>
      <c r="G65" s="3"/>
    </row>
    <row r="66" spans="1:7" x14ac:dyDescent="0.25">
      <c r="A66" s="104"/>
      <c r="B66" s="104"/>
      <c r="C66" s="104"/>
      <c r="D66" s="104"/>
      <c r="E66" s="104"/>
      <c r="F66" s="4" t="s">
        <v>52</v>
      </c>
      <c r="G66" s="3"/>
    </row>
    <row r="67" spans="1:7" x14ac:dyDescent="0.25">
      <c r="A67" s="5"/>
      <c r="B67" s="105" t="s">
        <v>70</v>
      </c>
      <c r="C67" s="105" t="s">
        <v>71</v>
      </c>
      <c r="D67" s="105" t="s">
        <v>72</v>
      </c>
      <c r="E67" s="105" t="s">
        <v>73</v>
      </c>
      <c r="F67" s="4" t="s">
        <v>58</v>
      </c>
      <c r="G67" s="3"/>
    </row>
    <row r="68" spans="1:7" ht="90.75" customHeight="1" x14ac:dyDescent="0.25">
      <c r="A68" s="7" t="s">
        <v>74</v>
      </c>
      <c r="B68" s="106"/>
      <c r="C68" s="106"/>
      <c r="D68" s="106"/>
      <c r="E68" s="106"/>
      <c r="F68" s="4" t="s">
        <v>60</v>
      </c>
      <c r="G68" s="3"/>
    </row>
    <row r="69" spans="1:7" x14ac:dyDescent="0.25">
      <c r="A69" s="102" t="s">
        <v>44</v>
      </c>
      <c r="B69" s="102" t="s">
        <v>45</v>
      </c>
      <c r="C69" s="102" t="s">
        <v>46</v>
      </c>
      <c r="D69" s="102" t="s">
        <v>47</v>
      </c>
      <c r="E69" s="102" t="s">
        <v>48</v>
      </c>
      <c r="F69" s="4" t="s">
        <v>49</v>
      </c>
      <c r="G69" s="4">
        <v>84.6</v>
      </c>
    </row>
    <row r="70" spans="1:7" x14ac:dyDescent="0.25">
      <c r="A70" s="103"/>
      <c r="B70" s="103"/>
      <c r="C70" s="103"/>
      <c r="D70" s="103"/>
      <c r="E70" s="103"/>
      <c r="F70" s="4" t="s">
        <v>50</v>
      </c>
      <c r="G70" s="4">
        <v>84.6</v>
      </c>
    </row>
    <row r="71" spans="1:7" x14ac:dyDescent="0.25">
      <c r="A71" s="103"/>
      <c r="B71" s="103"/>
      <c r="C71" s="103"/>
      <c r="D71" s="103"/>
      <c r="E71" s="103"/>
      <c r="F71" s="4" t="s">
        <v>51</v>
      </c>
      <c r="G71" s="3"/>
    </row>
    <row r="72" spans="1:7" x14ac:dyDescent="0.25">
      <c r="A72" s="104"/>
      <c r="B72" s="104"/>
      <c r="C72" s="104"/>
      <c r="D72" s="104"/>
      <c r="E72" s="104"/>
      <c r="F72" s="4" t="s">
        <v>52</v>
      </c>
      <c r="G72" s="3"/>
    </row>
    <row r="73" spans="1:7" x14ac:dyDescent="0.25">
      <c r="A73" s="5"/>
      <c r="B73" s="105" t="s">
        <v>75</v>
      </c>
      <c r="C73" s="105" t="s">
        <v>76</v>
      </c>
      <c r="D73" s="105" t="s">
        <v>77</v>
      </c>
      <c r="E73" s="105" t="s">
        <v>73</v>
      </c>
      <c r="F73" s="4" t="s">
        <v>58</v>
      </c>
      <c r="G73" s="3"/>
    </row>
    <row r="74" spans="1:7" ht="90.75" customHeight="1" x14ac:dyDescent="0.25">
      <c r="A74" s="7" t="s">
        <v>78</v>
      </c>
      <c r="B74" s="106"/>
      <c r="C74" s="106"/>
      <c r="D74" s="106"/>
      <c r="E74" s="106"/>
      <c r="F74" s="4" t="s">
        <v>60</v>
      </c>
      <c r="G74" s="3"/>
    </row>
    <row r="75" spans="1:7" x14ac:dyDescent="0.25">
      <c r="A75" s="102" t="s">
        <v>44</v>
      </c>
      <c r="B75" s="102" t="s">
        <v>45</v>
      </c>
      <c r="C75" s="102" t="s">
        <v>46</v>
      </c>
      <c r="D75" s="102" t="s">
        <v>47</v>
      </c>
      <c r="E75" s="102" t="s">
        <v>48</v>
      </c>
      <c r="F75" s="4" t="s">
        <v>49</v>
      </c>
      <c r="G75" s="4">
        <v>95</v>
      </c>
    </row>
    <row r="76" spans="1:7" x14ac:dyDescent="0.25">
      <c r="A76" s="103"/>
      <c r="B76" s="103"/>
      <c r="C76" s="103"/>
      <c r="D76" s="103"/>
      <c r="E76" s="103"/>
      <c r="F76" s="4" t="s">
        <v>50</v>
      </c>
      <c r="G76" s="4">
        <v>95</v>
      </c>
    </row>
    <row r="77" spans="1:7" x14ac:dyDescent="0.25">
      <c r="A77" s="103"/>
      <c r="B77" s="103"/>
      <c r="C77" s="103"/>
      <c r="D77" s="103"/>
      <c r="E77" s="103"/>
      <c r="F77" s="4" t="s">
        <v>51</v>
      </c>
      <c r="G77" s="3"/>
    </row>
    <row r="78" spans="1:7" x14ac:dyDescent="0.25">
      <c r="A78" s="104"/>
      <c r="B78" s="104"/>
      <c r="C78" s="104"/>
      <c r="D78" s="104"/>
      <c r="E78" s="104"/>
      <c r="F78" s="4" t="s">
        <v>52</v>
      </c>
      <c r="G78" s="3"/>
    </row>
    <row r="79" spans="1:7" x14ac:dyDescent="0.25">
      <c r="A79" s="5"/>
      <c r="B79" s="105" t="s">
        <v>75</v>
      </c>
      <c r="C79" s="105" t="s">
        <v>79</v>
      </c>
      <c r="D79" s="105" t="s">
        <v>80</v>
      </c>
      <c r="E79" s="105" t="s">
        <v>81</v>
      </c>
      <c r="F79" s="4" t="s">
        <v>58</v>
      </c>
      <c r="G79" s="3"/>
    </row>
    <row r="80" spans="1:7" ht="90.75" customHeight="1" x14ac:dyDescent="0.25">
      <c r="A80" s="7" t="s">
        <v>82</v>
      </c>
      <c r="B80" s="106"/>
      <c r="C80" s="106"/>
      <c r="D80" s="106"/>
      <c r="E80" s="106"/>
      <c r="F80" s="4" t="s">
        <v>60</v>
      </c>
      <c r="G80" s="3"/>
    </row>
    <row r="81" spans="1:7" x14ac:dyDescent="0.25">
      <c r="A81" s="102" t="s">
        <v>44</v>
      </c>
      <c r="B81" s="102" t="s">
        <v>45</v>
      </c>
      <c r="C81" s="102" t="s">
        <v>46</v>
      </c>
      <c r="D81" s="102" t="s">
        <v>47</v>
      </c>
      <c r="E81" s="102" t="s">
        <v>48</v>
      </c>
      <c r="F81" s="4" t="s">
        <v>49</v>
      </c>
      <c r="G81" s="4">
        <v>90</v>
      </c>
    </row>
    <row r="82" spans="1:7" x14ac:dyDescent="0.25">
      <c r="A82" s="103"/>
      <c r="B82" s="103"/>
      <c r="C82" s="103"/>
      <c r="D82" s="103"/>
      <c r="E82" s="103"/>
      <c r="F82" s="4" t="s">
        <v>50</v>
      </c>
      <c r="G82" s="4">
        <v>90</v>
      </c>
    </row>
    <row r="83" spans="1:7" x14ac:dyDescent="0.25">
      <c r="A83" s="103"/>
      <c r="B83" s="103"/>
      <c r="C83" s="103"/>
      <c r="D83" s="103"/>
      <c r="E83" s="103"/>
      <c r="F83" s="4" t="s">
        <v>51</v>
      </c>
      <c r="G83" s="3"/>
    </row>
    <row r="84" spans="1:7" x14ac:dyDescent="0.25">
      <c r="A84" s="104"/>
      <c r="B84" s="104"/>
      <c r="C84" s="104"/>
      <c r="D84" s="104"/>
      <c r="E84" s="104"/>
      <c r="F84" s="4" t="s">
        <v>52</v>
      </c>
      <c r="G84" s="3"/>
    </row>
    <row r="85" spans="1:7" x14ac:dyDescent="0.25">
      <c r="A85" s="5"/>
      <c r="B85" s="105" t="s">
        <v>83</v>
      </c>
      <c r="C85" s="105" t="s">
        <v>84</v>
      </c>
      <c r="D85" s="105" t="s">
        <v>77</v>
      </c>
      <c r="E85" s="105" t="s">
        <v>81</v>
      </c>
      <c r="F85" s="4" t="s">
        <v>58</v>
      </c>
      <c r="G85" s="3"/>
    </row>
    <row r="86" spans="1:7" ht="90.75" customHeight="1" x14ac:dyDescent="0.25">
      <c r="A86" s="7" t="s">
        <v>85</v>
      </c>
      <c r="B86" s="106"/>
      <c r="C86" s="106"/>
      <c r="D86" s="106"/>
      <c r="E86" s="106"/>
      <c r="F86" s="4" t="s">
        <v>60</v>
      </c>
      <c r="G86" s="3"/>
    </row>
    <row r="87" spans="1:7" x14ac:dyDescent="0.25">
      <c r="A87" s="102" t="s">
        <v>44</v>
      </c>
      <c r="B87" s="102" t="s">
        <v>45</v>
      </c>
      <c r="C87" s="102" t="s">
        <v>46</v>
      </c>
      <c r="D87" s="102" t="s">
        <v>47</v>
      </c>
      <c r="E87" s="102" t="s">
        <v>48</v>
      </c>
      <c r="F87" s="4" t="s">
        <v>49</v>
      </c>
      <c r="G87" s="4">
        <v>95</v>
      </c>
    </row>
    <row r="88" spans="1:7" x14ac:dyDescent="0.25">
      <c r="A88" s="103"/>
      <c r="B88" s="103"/>
      <c r="C88" s="103"/>
      <c r="D88" s="103"/>
      <c r="E88" s="103"/>
      <c r="F88" s="4" t="s">
        <v>50</v>
      </c>
      <c r="G88" s="4">
        <v>95</v>
      </c>
    </row>
    <row r="89" spans="1:7" x14ac:dyDescent="0.25">
      <c r="A89" s="103"/>
      <c r="B89" s="103"/>
      <c r="C89" s="103"/>
      <c r="D89" s="103"/>
      <c r="E89" s="103"/>
      <c r="F89" s="4" t="s">
        <v>51</v>
      </c>
      <c r="G89" s="3"/>
    </row>
    <row r="90" spans="1:7" x14ac:dyDescent="0.25">
      <c r="A90" s="104"/>
      <c r="B90" s="104"/>
      <c r="C90" s="104"/>
      <c r="D90" s="104"/>
      <c r="E90" s="104"/>
      <c r="F90" s="4" t="s">
        <v>52</v>
      </c>
      <c r="G90" s="3"/>
    </row>
    <row r="91" spans="1:7" x14ac:dyDescent="0.25">
      <c r="A91" s="5"/>
      <c r="B91" s="105" t="s">
        <v>83</v>
      </c>
      <c r="C91" s="105" t="s">
        <v>86</v>
      </c>
      <c r="D91" s="105" t="s">
        <v>77</v>
      </c>
      <c r="E91" s="105" t="s">
        <v>87</v>
      </c>
      <c r="F91" s="4" t="s">
        <v>58</v>
      </c>
      <c r="G91" s="3"/>
    </row>
    <row r="92" spans="1:7" ht="90.75" customHeight="1" x14ac:dyDescent="0.25">
      <c r="A92" s="7" t="s">
        <v>88</v>
      </c>
      <c r="B92" s="106"/>
      <c r="C92" s="106"/>
      <c r="D92" s="106"/>
      <c r="E92" s="106"/>
      <c r="F92" s="4" t="s">
        <v>60</v>
      </c>
      <c r="G92" s="3"/>
    </row>
    <row r="93" spans="1:7" x14ac:dyDescent="0.25">
      <c r="A93" s="102" t="s">
        <v>44</v>
      </c>
      <c r="B93" s="102" t="s">
        <v>45</v>
      </c>
      <c r="C93" s="102" t="s">
        <v>46</v>
      </c>
      <c r="D93" s="102" t="s">
        <v>47</v>
      </c>
      <c r="E93" s="102" t="s">
        <v>48</v>
      </c>
      <c r="F93" s="4" t="s">
        <v>49</v>
      </c>
      <c r="G93" s="4">
        <v>60</v>
      </c>
    </row>
    <row r="94" spans="1:7" x14ac:dyDescent="0.25">
      <c r="A94" s="103"/>
      <c r="B94" s="103"/>
      <c r="C94" s="103"/>
      <c r="D94" s="103"/>
      <c r="E94" s="103"/>
      <c r="F94" s="4" t="s">
        <v>50</v>
      </c>
      <c r="G94" s="4">
        <v>60</v>
      </c>
    </row>
    <row r="95" spans="1:7" x14ac:dyDescent="0.25">
      <c r="A95" s="103"/>
      <c r="B95" s="103"/>
      <c r="C95" s="103"/>
      <c r="D95" s="103"/>
      <c r="E95" s="103"/>
      <c r="F95" s="4" t="s">
        <v>51</v>
      </c>
      <c r="G95" s="3"/>
    </row>
    <row r="96" spans="1:7" x14ac:dyDescent="0.25">
      <c r="A96" s="104"/>
      <c r="B96" s="104"/>
      <c r="C96" s="104"/>
      <c r="D96" s="104"/>
      <c r="E96" s="104"/>
      <c r="F96" s="4" t="s">
        <v>52</v>
      </c>
      <c r="G96" s="3"/>
    </row>
    <row r="97" spans="1:7" x14ac:dyDescent="0.25">
      <c r="A97" s="5"/>
      <c r="B97" s="105" t="s">
        <v>89</v>
      </c>
      <c r="C97" s="105" t="s">
        <v>90</v>
      </c>
      <c r="D97" s="105" t="s">
        <v>77</v>
      </c>
      <c r="E97" s="105" t="s">
        <v>73</v>
      </c>
      <c r="F97" s="4" t="s">
        <v>58</v>
      </c>
      <c r="G97" s="3"/>
    </row>
    <row r="98" spans="1:7" ht="90.75" customHeight="1" x14ac:dyDescent="0.25">
      <c r="A98" s="7" t="s">
        <v>91</v>
      </c>
      <c r="B98" s="106"/>
      <c r="C98" s="106"/>
      <c r="D98" s="106"/>
      <c r="E98" s="106"/>
      <c r="F98" s="4" t="s">
        <v>60</v>
      </c>
      <c r="G98" s="3"/>
    </row>
    <row r="99" spans="1:7" x14ac:dyDescent="0.25">
      <c r="A99" s="102" t="s">
        <v>44</v>
      </c>
      <c r="B99" s="102" t="s">
        <v>45</v>
      </c>
      <c r="C99" s="102" t="s">
        <v>46</v>
      </c>
      <c r="D99" s="102" t="s">
        <v>47</v>
      </c>
      <c r="E99" s="102" t="s">
        <v>48</v>
      </c>
      <c r="F99" s="4" t="s">
        <v>49</v>
      </c>
      <c r="G99" s="4">
        <v>2</v>
      </c>
    </row>
    <row r="100" spans="1:7" x14ac:dyDescent="0.25">
      <c r="A100" s="103"/>
      <c r="B100" s="103"/>
      <c r="C100" s="103"/>
      <c r="D100" s="103"/>
      <c r="E100" s="103"/>
      <c r="F100" s="4" t="s">
        <v>50</v>
      </c>
      <c r="G100" s="4">
        <v>2</v>
      </c>
    </row>
    <row r="101" spans="1:7" x14ac:dyDescent="0.25">
      <c r="A101" s="103"/>
      <c r="B101" s="103"/>
      <c r="C101" s="103"/>
      <c r="D101" s="103"/>
      <c r="E101" s="103"/>
      <c r="F101" s="4" t="s">
        <v>51</v>
      </c>
      <c r="G101" s="3"/>
    </row>
    <row r="102" spans="1:7" x14ac:dyDescent="0.25">
      <c r="A102" s="104"/>
      <c r="B102" s="104"/>
      <c r="C102" s="104"/>
      <c r="D102" s="104"/>
      <c r="E102" s="104"/>
      <c r="F102" s="4" t="s">
        <v>52</v>
      </c>
      <c r="G102" s="3"/>
    </row>
    <row r="103" spans="1:7" x14ac:dyDescent="0.25">
      <c r="A103" s="5"/>
      <c r="B103" s="105" t="s">
        <v>83</v>
      </c>
      <c r="C103" s="105" t="s">
        <v>92</v>
      </c>
      <c r="D103" s="105" t="s">
        <v>93</v>
      </c>
      <c r="E103" s="105" t="s">
        <v>94</v>
      </c>
      <c r="F103" s="4" t="s">
        <v>58</v>
      </c>
      <c r="G103" s="3"/>
    </row>
    <row r="104" spans="1:7" ht="90.75" customHeight="1" x14ac:dyDescent="0.25">
      <c r="A104" s="7" t="s">
        <v>95</v>
      </c>
      <c r="B104" s="106"/>
      <c r="C104" s="106"/>
      <c r="D104" s="106"/>
      <c r="E104" s="106"/>
      <c r="F104" s="4" t="s">
        <v>60</v>
      </c>
      <c r="G104" s="3"/>
    </row>
    <row r="105" spans="1:7" x14ac:dyDescent="0.25">
      <c r="A105" s="102" t="s">
        <v>44</v>
      </c>
      <c r="B105" s="102" t="s">
        <v>45</v>
      </c>
      <c r="C105" s="102" t="s">
        <v>46</v>
      </c>
      <c r="D105" s="102" t="s">
        <v>47</v>
      </c>
      <c r="E105" s="102" t="s">
        <v>48</v>
      </c>
      <c r="F105" s="4" t="s">
        <v>49</v>
      </c>
      <c r="G105" s="4">
        <v>24</v>
      </c>
    </row>
    <row r="106" spans="1:7" x14ac:dyDescent="0.25">
      <c r="A106" s="103"/>
      <c r="B106" s="103"/>
      <c r="C106" s="103"/>
      <c r="D106" s="103"/>
      <c r="E106" s="103"/>
      <c r="F106" s="4" t="s">
        <v>50</v>
      </c>
      <c r="G106" s="4">
        <v>24</v>
      </c>
    </row>
    <row r="107" spans="1:7" x14ac:dyDescent="0.25">
      <c r="A107" s="103"/>
      <c r="B107" s="103"/>
      <c r="C107" s="103"/>
      <c r="D107" s="103"/>
      <c r="E107" s="103"/>
      <c r="F107" s="4" t="s">
        <v>51</v>
      </c>
      <c r="G107" s="3"/>
    </row>
    <row r="108" spans="1:7" x14ac:dyDescent="0.25">
      <c r="A108" s="104"/>
      <c r="B108" s="104"/>
      <c r="C108" s="104"/>
      <c r="D108" s="104"/>
      <c r="E108" s="104"/>
      <c r="F108" s="4" t="s">
        <v>52</v>
      </c>
      <c r="G108" s="3"/>
    </row>
    <row r="109" spans="1:7" x14ac:dyDescent="0.25">
      <c r="A109" s="5"/>
      <c r="B109" s="105" t="s">
        <v>75</v>
      </c>
      <c r="C109" s="105" t="s">
        <v>96</v>
      </c>
      <c r="D109" s="105" t="s">
        <v>77</v>
      </c>
      <c r="E109" s="105" t="s">
        <v>57</v>
      </c>
      <c r="F109" s="4" t="s">
        <v>58</v>
      </c>
      <c r="G109" s="3"/>
    </row>
    <row r="110" spans="1:7" ht="90.75" customHeight="1" x14ac:dyDescent="0.25">
      <c r="A110" s="7" t="s">
        <v>97</v>
      </c>
      <c r="B110" s="106"/>
      <c r="C110" s="106"/>
      <c r="D110" s="106"/>
      <c r="E110" s="106"/>
      <c r="F110" s="4" t="s">
        <v>60</v>
      </c>
      <c r="G110" s="3"/>
    </row>
    <row r="111" spans="1:7" x14ac:dyDescent="0.25">
      <c r="A111" s="90" t="s">
        <v>98</v>
      </c>
      <c r="B111" s="91"/>
      <c r="C111" s="91"/>
      <c r="D111" s="91"/>
      <c r="E111" s="91"/>
      <c r="F111" s="91"/>
      <c r="G111" s="92"/>
    </row>
    <row r="112" spans="1:7" x14ac:dyDescent="0.25">
      <c r="A112" s="93" t="s">
        <v>42</v>
      </c>
      <c r="B112" s="94"/>
      <c r="C112" s="94"/>
      <c r="D112" s="94"/>
      <c r="E112" s="95"/>
      <c r="F112" s="93" t="s">
        <v>43</v>
      </c>
      <c r="G112" s="95"/>
    </row>
    <row r="113" spans="1:7" x14ac:dyDescent="0.25">
      <c r="A113" s="102" t="s">
        <v>44</v>
      </c>
      <c r="B113" s="102" t="s">
        <v>45</v>
      </c>
      <c r="C113" s="102" t="s">
        <v>46</v>
      </c>
      <c r="D113" s="102" t="s">
        <v>47</v>
      </c>
      <c r="E113" s="102" t="s">
        <v>48</v>
      </c>
      <c r="F113" s="4" t="s">
        <v>49</v>
      </c>
      <c r="G113" s="4">
        <v>80</v>
      </c>
    </row>
    <row r="114" spans="1:7" x14ac:dyDescent="0.25">
      <c r="A114" s="103"/>
      <c r="B114" s="103"/>
      <c r="C114" s="103"/>
      <c r="D114" s="103"/>
      <c r="E114" s="103"/>
      <c r="F114" s="4" t="s">
        <v>50</v>
      </c>
      <c r="G114" s="4">
        <v>90</v>
      </c>
    </row>
    <row r="115" spans="1:7" x14ac:dyDescent="0.25">
      <c r="A115" s="103"/>
      <c r="B115" s="103"/>
      <c r="C115" s="103"/>
      <c r="D115" s="103"/>
      <c r="E115" s="103"/>
      <c r="F115" s="4" t="s">
        <v>51</v>
      </c>
      <c r="G115" s="3"/>
    </row>
    <row r="116" spans="1:7" x14ac:dyDescent="0.25">
      <c r="A116" s="104"/>
      <c r="B116" s="104"/>
      <c r="C116" s="104"/>
      <c r="D116" s="104"/>
      <c r="E116" s="104"/>
      <c r="F116" s="4" t="s">
        <v>52</v>
      </c>
      <c r="G116" s="3"/>
    </row>
    <row r="117" spans="1:7" x14ac:dyDescent="0.25">
      <c r="A117" s="5"/>
      <c r="B117" s="105" t="s">
        <v>99</v>
      </c>
      <c r="C117" s="105" t="s">
        <v>100</v>
      </c>
      <c r="D117" s="105" t="s">
        <v>77</v>
      </c>
      <c r="E117" s="105" t="s">
        <v>101</v>
      </c>
      <c r="F117" s="4" t="s">
        <v>58</v>
      </c>
      <c r="G117" s="3"/>
    </row>
    <row r="118" spans="1:7" ht="73.5" customHeight="1" x14ac:dyDescent="0.25">
      <c r="A118" s="7" t="s">
        <v>102</v>
      </c>
      <c r="B118" s="106"/>
      <c r="C118" s="106"/>
      <c r="D118" s="106"/>
      <c r="E118" s="106"/>
      <c r="F118" s="4" t="s">
        <v>60</v>
      </c>
      <c r="G118" s="3"/>
    </row>
    <row r="119" spans="1:7" x14ac:dyDescent="0.25">
      <c r="A119" s="102" t="s">
        <v>44</v>
      </c>
      <c r="B119" s="102" t="s">
        <v>45</v>
      </c>
      <c r="C119" s="102" t="s">
        <v>46</v>
      </c>
      <c r="D119" s="102" t="s">
        <v>47</v>
      </c>
      <c r="E119" s="102" t="s">
        <v>48</v>
      </c>
      <c r="F119" s="4" t="s">
        <v>49</v>
      </c>
      <c r="G119" s="4">
        <v>7</v>
      </c>
    </row>
    <row r="120" spans="1:7" x14ac:dyDescent="0.25">
      <c r="A120" s="103"/>
      <c r="B120" s="103"/>
      <c r="C120" s="103"/>
      <c r="D120" s="103"/>
      <c r="E120" s="103"/>
      <c r="F120" s="4" t="s">
        <v>50</v>
      </c>
      <c r="G120" s="4">
        <v>7</v>
      </c>
    </row>
    <row r="121" spans="1:7" x14ac:dyDescent="0.25">
      <c r="A121" s="103"/>
      <c r="B121" s="103"/>
      <c r="C121" s="103"/>
      <c r="D121" s="103"/>
      <c r="E121" s="103"/>
      <c r="F121" s="4" t="s">
        <v>51</v>
      </c>
      <c r="G121" s="3"/>
    </row>
    <row r="122" spans="1:7" x14ac:dyDescent="0.25">
      <c r="A122" s="104"/>
      <c r="B122" s="104"/>
      <c r="C122" s="104"/>
      <c r="D122" s="104"/>
      <c r="E122" s="104"/>
      <c r="F122" s="4" t="s">
        <v>52</v>
      </c>
      <c r="G122" s="3"/>
    </row>
    <row r="123" spans="1:7" x14ac:dyDescent="0.25">
      <c r="A123" s="5"/>
      <c r="B123" s="105" t="s">
        <v>103</v>
      </c>
      <c r="C123" s="105" t="s">
        <v>104</v>
      </c>
      <c r="D123" s="105" t="s">
        <v>105</v>
      </c>
      <c r="E123" s="105" t="s">
        <v>106</v>
      </c>
      <c r="F123" s="4" t="s">
        <v>58</v>
      </c>
      <c r="G123" s="3"/>
    </row>
    <row r="124" spans="1:7" ht="73.5" customHeight="1" x14ac:dyDescent="0.25">
      <c r="A124" s="7" t="s">
        <v>107</v>
      </c>
      <c r="B124" s="106"/>
      <c r="C124" s="106"/>
      <c r="D124" s="106"/>
      <c r="E124" s="106"/>
      <c r="F124" s="4" t="s">
        <v>60</v>
      </c>
      <c r="G124" s="3"/>
    </row>
    <row r="125" spans="1:7" x14ac:dyDescent="0.25">
      <c r="A125" s="102" t="s">
        <v>44</v>
      </c>
      <c r="B125" s="102" t="s">
        <v>45</v>
      </c>
      <c r="C125" s="102" t="s">
        <v>46</v>
      </c>
      <c r="D125" s="102" t="s">
        <v>47</v>
      </c>
      <c r="E125" s="102" t="s">
        <v>48</v>
      </c>
      <c r="F125" s="4" t="s">
        <v>49</v>
      </c>
      <c r="G125" s="4">
        <v>0.5</v>
      </c>
    </row>
    <row r="126" spans="1:7" x14ac:dyDescent="0.25">
      <c r="A126" s="103"/>
      <c r="B126" s="103"/>
      <c r="C126" s="103"/>
      <c r="D126" s="103"/>
      <c r="E126" s="103"/>
      <c r="F126" s="4" t="s">
        <v>50</v>
      </c>
      <c r="G126" s="4">
        <v>0.5</v>
      </c>
    </row>
    <row r="127" spans="1:7" x14ac:dyDescent="0.25">
      <c r="A127" s="103"/>
      <c r="B127" s="103"/>
      <c r="C127" s="103"/>
      <c r="D127" s="103"/>
      <c r="E127" s="103"/>
      <c r="F127" s="4" t="s">
        <v>51</v>
      </c>
      <c r="G127" s="4">
        <v>0.5</v>
      </c>
    </row>
    <row r="128" spans="1:7" x14ac:dyDescent="0.25">
      <c r="A128" s="104"/>
      <c r="B128" s="104"/>
      <c r="C128" s="104"/>
      <c r="D128" s="104"/>
      <c r="E128" s="104"/>
      <c r="F128" s="4" t="s">
        <v>52</v>
      </c>
      <c r="G128" s="4">
        <v>0.5</v>
      </c>
    </row>
    <row r="129" spans="1:7" x14ac:dyDescent="0.25">
      <c r="A129" s="5"/>
      <c r="B129" s="105" t="s">
        <v>108</v>
      </c>
      <c r="C129" s="105" t="s">
        <v>109</v>
      </c>
      <c r="D129" s="105" t="s">
        <v>77</v>
      </c>
      <c r="E129" s="105" t="s">
        <v>110</v>
      </c>
      <c r="F129" s="4" t="s">
        <v>58</v>
      </c>
      <c r="G129" s="4">
        <v>0.53</v>
      </c>
    </row>
    <row r="130" spans="1:7" ht="73.5" customHeight="1" x14ac:dyDescent="0.25">
      <c r="A130" s="7" t="s">
        <v>111</v>
      </c>
      <c r="B130" s="106"/>
      <c r="C130" s="106"/>
      <c r="D130" s="106"/>
      <c r="E130" s="106"/>
      <c r="F130" s="4" t="s">
        <v>60</v>
      </c>
      <c r="G130" s="4">
        <v>106</v>
      </c>
    </row>
    <row r="131" spans="1:7" x14ac:dyDescent="0.25">
      <c r="A131" s="102" t="s">
        <v>44</v>
      </c>
      <c r="B131" s="102" t="s">
        <v>45</v>
      </c>
      <c r="C131" s="102" t="s">
        <v>46</v>
      </c>
      <c r="D131" s="102" t="s">
        <v>47</v>
      </c>
      <c r="E131" s="102" t="s">
        <v>48</v>
      </c>
      <c r="F131" s="4" t="s">
        <v>49</v>
      </c>
      <c r="G131" s="4">
        <v>82</v>
      </c>
    </row>
    <row r="132" spans="1:7" x14ac:dyDescent="0.25">
      <c r="A132" s="103"/>
      <c r="B132" s="103"/>
      <c r="C132" s="103"/>
      <c r="D132" s="103"/>
      <c r="E132" s="103"/>
      <c r="F132" s="4" t="s">
        <v>50</v>
      </c>
      <c r="G132" s="4">
        <v>88.6</v>
      </c>
    </row>
    <row r="133" spans="1:7" x14ac:dyDescent="0.25">
      <c r="A133" s="103"/>
      <c r="B133" s="103"/>
      <c r="C133" s="103"/>
      <c r="D133" s="103"/>
      <c r="E133" s="103"/>
      <c r="F133" s="4" t="s">
        <v>51</v>
      </c>
      <c r="G133" s="3"/>
    </row>
    <row r="134" spans="1:7" x14ac:dyDescent="0.25">
      <c r="A134" s="104"/>
      <c r="B134" s="104"/>
      <c r="C134" s="104"/>
      <c r="D134" s="104"/>
      <c r="E134" s="104"/>
      <c r="F134" s="4" t="s">
        <v>52</v>
      </c>
      <c r="G134" s="3"/>
    </row>
    <row r="135" spans="1:7" x14ac:dyDescent="0.25">
      <c r="A135" s="5"/>
      <c r="B135" s="105" t="s">
        <v>99</v>
      </c>
      <c r="C135" s="105" t="s">
        <v>112</v>
      </c>
      <c r="D135" s="105" t="s">
        <v>77</v>
      </c>
      <c r="E135" s="105" t="s">
        <v>101</v>
      </c>
      <c r="F135" s="4" t="s">
        <v>58</v>
      </c>
      <c r="G135" s="3"/>
    </row>
    <row r="136" spans="1:7" ht="73.5" customHeight="1" x14ac:dyDescent="0.25">
      <c r="A136" s="7" t="s">
        <v>113</v>
      </c>
      <c r="B136" s="106"/>
      <c r="C136" s="106"/>
      <c r="D136" s="106"/>
      <c r="E136" s="106"/>
      <c r="F136" s="4" t="s">
        <v>60</v>
      </c>
      <c r="G136" s="3"/>
    </row>
    <row r="137" spans="1:7" x14ac:dyDescent="0.25">
      <c r="A137" s="102" t="s">
        <v>44</v>
      </c>
      <c r="B137" s="102" t="s">
        <v>45</v>
      </c>
      <c r="C137" s="102" t="s">
        <v>46</v>
      </c>
      <c r="D137" s="102" t="s">
        <v>47</v>
      </c>
      <c r="E137" s="102" t="s">
        <v>48</v>
      </c>
      <c r="F137" s="4" t="s">
        <v>49</v>
      </c>
      <c r="G137" s="4">
        <v>56</v>
      </c>
    </row>
    <row r="138" spans="1:7" x14ac:dyDescent="0.25">
      <c r="A138" s="103"/>
      <c r="B138" s="103"/>
      <c r="C138" s="103"/>
      <c r="D138" s="103"/>
      <c r="E138" s="103"/>
      <c r="F138" s="4" t="s">
        <v>50</v>
      </c>
      <c r="G138" s="4">
        <v>56</v>
      </c>
    </row>
    <row r="139" spans="1:7" x14ac:dyDescent="0.25">
      <c r="A139" s="103"/>
      <c r="B139" s="103"/>
      <c r="C139" s="103"/>
      <c r="D139" s="103"/>
      <c r="E139" s="103"/>
      <c r="F139" s="4" t="s">
        <v>51</v>
      </c>
      <c r="G139" s="3"/>
    </row>
    <row r="140" spans="1:7" x14ac:dyDescent="0.25">
      <c r="A140" s="104"/>
      <c r="B140" s="104"/>
      <c r="C140" s="104"/>
      <c r="D140" s="104"/>
      <c r="E140" s="104"/>
      <c r="F140" s="4" t="s">
        <v>52</v>
      </c>
      <c r="G140" s="3"/>
    </row>
    <row r="141" spans="1:7" x14ac:dyDescent="0.25">
      <c r="A141" s="5"/>
      <c r="B141" s="105" t="s">
        <v>103</v>
      </c>
      <c r="C141" s="105" t="s">
        <v>114</v>
      </c>
      <c r="D141" s="105" t="s">
        <v>77</v>
      </c>
      <c r="E141" s="105" t="s">
        <v>81</v>
      </c>
      <c r="F141" s="4" t="s">
        <v>58</v>
      </c>
      <c r="G141" s="3"/>
    </row>
    <row r="142" spans="1:7" ht="73.5" customHeight="1" x14ac:dyDescent="0.25">
      <c r="A142" s="7" t="s">
        <v>115</v>
      </c>
      <c r="B142" s="106"/>
      <c r="C142" s="106"/>
      <c r="D142" s="106"/>
      <c r="E142" s="106"/>
      <c r="F142" s="4" t="s">
        <v>60</v>
      </c>
      <c r="G142" s="3"/>
    </row>
    <row r="143" spans="1:7" x14ac:dyDescent="0.25">
      <c r="A143" s="87" t="s">
        <v>116</v>
      </c>
      <c r="B143" s="88"/>
      <c r="C143" s="88"/>
      <c r="D143" s="88"/>
      <c r="E143" s="88"/>
      <c r="F143" s="88"/>
      <c r="G143" s="89"/>
    </row>
    <row r="144" spans="1:7" x14ac:dyDescent="0.25">
      <c r="A144" s="107" t="s">
        <v>53</v>
      </c>
      <c r="B144" s="108"/>
      <c r="C144" s="108"/>
      <c r="D144" s="108"/>
      <c r="E144" s="108"/>
      <c r="F144" s="108"/>
      <c r="G144" s="109"/>
    </row>
    <row r="145" spans="1:7" x14ac:dyDescent="0.25">
      <c r="A145" s="119" t="s">
        <v>59</v>
      </c>
      <c r="B145" s="120"/>
      <c r="C145" s="120"/>
      <c r="D145" s="120"/>
      <c r="E145" s="120"/>
      <c r="F145" s="120"/>
      <c r="G145" s="121"/>
    </row>
    <row r="146" spans="1:7" x14ac:dyDescent="0.25">
      <c r="A146" s="8" t="s">
        <v>117</v>
      </c>
      <c r="B146" s="116"/>
      <c r="C146" s="117"/>
      <c r="D146" s="117"/>
      <c r="E146" s="117"/>
      <c r="F146" s="117"/>
      <c r="G146" s="118"/>
    </row>
    <row r="147" spans="1:7" x14ac:dyDescent="0.25">
      <c r="A147" s="8" t="s">
        <v>118</v>
      </c>
      <c r="B147" s="79"/>
      <c r="C147" s="80"/>
      <c r="D147" s="80"/>
      <c r="E147" s="80"/>
      <c r="F147" s="80"/>
      <c r="G147" s="81"/>
    </row>
    <row r="148" spans="1:7" x14ac:dyDescent="0.25">
      <c r="A148" s="8" t="s">
        <v>119</v>
      </c>
      <c r="B148" s="110" t="s">
        <v>120</v>
      </c>
      <c r="C148" s="111"/>
      <c r="D148" s="111"/>
      <c r="E148" s="111"/>
      <c r="F148" s="111"/>
      <c r="G148" s="112"/>
    </row>
    <row r="149" spans="1:7" x14ac:dyDescent="0.25">
      <c r="A149" s="113" t="s">
        <v>65</v>
      </c>
      <c r="B149" s="114"/>
      <c r="C149" s="114"/>
      <c r="D149" s="114"/>
      <c r="E149" s="114"/>
      <c r="F149" s="114"/>
      <c r="G149" s="115"/>
    </row>
    <row r="150" spans="1:7" x14ac:dyDescent="0.25">
      <c r="A150" s="8" t="s">
        <v>117</v>
      </c>
      <c r="B150" s="116"/>
      <c r="C150" s="117"/>
      <c r="D150" s="117"/>
      <c r="E150" s="117"/>
      <c r="F150" s="117"/>
      <c r="G150" s="118"/>
    </row>
    <row r="151" spans="1:7" x14ac:dyDescent="0.25">
      <c r="A151" s="8" t="s">
        <v>118</v>
      </c>
      <c r="B151" s="79"/>
      <c r="C151" s="80"/>
      <c r="D151" s="80"/>
      <c r="E151" s="80"/>
      <c r="F151" s="80"/>
      <c r="G151" s="81"/>
    </row>
    <row r="152" spans="1:7" x14ac:dyDescent="0.25">
      <c r="A152" s="8" t="s">
        <v>119</v>
      </c>
      <c r="B152" s="110" t="s">
        <v>120</v>
      </c>
      <c r="C152" s="111"/>
      <c r="D152" s="111"/>
      <c r="E152" s="111"/>
      <c r="F152" s="111"/>
      <c r="G152" s="112"/>
    </row>
    <row r="153" spans="1:7" x14ac:dyDescent="0.25">
      <c r="A153" s="113" t="s">
        <v>68</v>
      </c>
      <c r="B153" s="114"/>
      <c r="C153" s="114"/>
      <c r="D153" s="114"/>
      <c r="E153" s="114"/>
      <c r="F153" s="114"/>
      <c r="G153" s="115"/>
    </row>
    <row r="154" spans="1:7" x14ac:dyDescent="0.25">
      <c r="A154" s="8" t="s">
        <v>117</v>
      </c>
      <c r="B154" s="116"/>
      <c r="C154" s="117"/>
      <c r="D154" s="117"/>
      <c r="E154" s="117"/>
      <c r="F154" s="117"/>
      <c r="G154" s="118"/>
    </row>
    <row r="155" spans="1:7" x14ac:dyDescent="0.25">
      <c r="A155" s="8" t="s">
        <v>118</v>
      </c>
      <c r="B155" s="79"/>
      <c r="C155" s="80"/>
      <c r="D155" s="80"/>
      <c r="E155" s="80"/>
      <c r="F155" s="80"/>
      <c r="G155" s="81"/>
    </row>
    <row r="156" spans="1:7" x14ac:dyDescent="0.25">
      <c r="A156" s="8" t="s">
        <v>119</v>
      </c>
      <c r="B156" s="110" t="s">
        <v>120</v>
      </c>
      <c r="C156" s="111"/>
      <c r="D156" s="111"/>
      <c r="E156" s="111"/>
      <c r="F156" s="111"/>
      <c r="G156" s="112"/>
    </row>
    <row r="157" spans="1:7" x14ac:dyDescent="0.25">
      <c r="A157" s="113" t="s">
        <v>74</v>
      </c>
      <c r="B157" s="114"/>
      <c r="C157" s="114"/>
      <c r="D157" s="114"/>
      <c r="E157" s="114"/>
      <c r="F157" s="114"/>
      <c r="G157" s="115"/>
    </row>
    <row r="158" spans="1:7" x14ac:dyDescent="0.25">
      <c r="A158" s="8" t="s">
        <v>117</v>
      </c>
      <c r="B158" s="116"/>
      <c r="C158" s="117"/>
      <c r="D158" s="117"/>
      <c r="E158" s="117"/>
      <c r="F158" s="117"/>
      <c r="G158" s="118"/>
    </row>
    <row r="159" spans="1:7" x14ac:dyDescent="0.25">
      <c r="A159" s="8" t="s">
        <v>118</v>
      </c>
      <c r="B159" s="79"/>
      <c r="C159" s="80"/>
      <c r="D159" s="80"/>
      <c r="E159" s="80"/>
      <c r="F159" s="80"/>
      <c r="G159" s="81"/>
    </row>
    <row r="160" spans="1:7" x14ac:dyDescent="0.25">
      <c r="A160" s="8" t="s">
        <v>119</v>
      </c>
      <c r="B160" s="110" t="s">
        <v>120</v>
      </c>
      <c r="C160" s="111"/>
      <c r="D160" s="111"/>
      <c r="E160" s="111"/>
      <c r="F160" s="111"/>
      <c r="G160" s="112"/>
    </row>
    <row r="161" spans="1:7" x14ac:dyDescent="0.25">
      <c r="A161" s="113" t="s">
        <v>78</v>
      </c>
      <c r="B161" s="114"/>
      <c r="C161" s="114"/>
      <c r="D161" s="114"/>
      <c r="E161" s="114"/>
      <c r="F161" s="114"/>
      <c r="G161" s="115"/>
    </row>
    <row r="162" spans="1:7" x14ac:dyDescent="0.25">
      <c r="A162" s="8" t="s">
        <v>117</v>
      </c>
      <c r="B162" s="116"/>
      <c r="C162" s="117"/>
      <c r="D162" s="117"/>
      <c r="E162" s="117"/>
      <c r="F162" s="117"/>
      <c r="G162" s="118"/>
    </row>
    <row r="163" spans="1:7" x14ac:dyDescent="0.25">
      <c r="A163" s="8" t="s">
        <v>118</v>
      </c>
      <c r="B163" s="79"/>
      <c r="C163" s="80"/>
      <c r="D163" s="80"/>
      <c r="E163" s="80"/>
      <c r="F163" s="80"/>
      <c r="G163" s="81"/>
    </row>
    <row r="164" spans="1:7" x14ac:dyDescent="0.25">
      <c r="A164" s="8" t="s">
        <v>119</v>
      </c>
      <c r="B164" s="110" t="s">
        <v>120</v>
      </c>
      <c r="C164" s="111"/>
      <c r="D164" s="111"/>
      <c r="E164" s="111"/>
      <c r="F164" s="111"/>
      <c r="G164" s="112"/>
    </row>
    <row r="165" spans="1:7" x14ac:dyDescent="0.25">
      <c r="A165" s="113" t="s">
        <v>82</v>
      </c>
      <c r="B165" s="114"/>
      <c r="C165" s="114"/>
      <c r="D165" s="114"/>
      <c r="E165" s="114"/>
      <c r="F165" s="114"/>
      <c r="G165" s="115"/>
    </row>
    <row r="166" spans="1:7" x14ac:dyDescent="0.25">
      <c r="A166" s="8" t="s">
        <v>117</v>
      </c>
      <c r="B166" s="116"/>
      <c r="C166" s="117"/>
      <c r="D166" s="117"/>
      <c r="E166" s="117"/>
      <c r="F166" s="117"/>
      <c r="G166" s="118"/>
    </row>
    <row r="167" spans="1:7" x14ac:dyDescent="0.25">
      <c r="A167" s="8" t="s">
        <v>118</v>
      </c>
      <c r="B167" s="79"/>
      <c r="C167" s="80"/>
      <c r="D167" s="80"/>
      <c r="E167" s="80"/>
      <c r="F167" s="80"/>
      <c r="G167" s="81"/>
    </row>
    <row r="168" spans="1:7" x14ac:dyDescent="0.25">
      <c r="A168" s="8" t="s">
        <v>119</v>
      </c>
      <c r="B168" s="110" t="s">
        <v>120</v>
      </c>
      <c r="C168" s="111"/>
      <c r="D168" s="111"/>
      <c r="E168" s="111"/>
      <c r="F168" s="111"/>
      <c r="G168" s="112"/>
    </row>
    <row r="169" spans="1:7" x14ac:dyDescent="0.25">
      <c r="A169" s="113" t="s">
        <v>85</v>
      </c>
      <c r="B169" s="114"/>
      <c r="C169" s="114"/>
      <c r="D169" s="114"/>
      <c r="E169" s="114"/>
      <c r="F169" s="114"/>
      <c r="G169" s="115"/>
    </row>
    <row r="170" spans="1:7" x14ac:dyDescent="0.25">
      <c r="A170" s="8" t="s">
        <v>117</v>
      </c>
      <c r="B170" s="116"/>
      <c r="C170" s="117"/>
      <c r="D170" s="117"/>
      <c r="E170" s="117"/>
      <c r="F170" s="117"/>
      <c r="G170" s="118"/>
    </row>
    <row r="171" spans="1:7" x14ac:dyDescent="0.25">
      <c r="A171" s="8" t="s">
        <v>118</v>
      </c>
      <c r="B171" s="79"/>
      <c r="C171" s="80"/>
      <c r="D171" s="80"/>
      <c r="E171" s="80"/>
      <c r="F171" s="80"/>
      <c r="G171" s="81"/>
    </row>
    <row r="172" spans="1:7" x14ac:dyDescent="0.25">
      <c r="A172" s="8" t="s">
        <v>119</v>
      </c>
      <c r="B172" s="110" t="s">
        <v>120</v>
      </c>
      <c r="C172" s="111"/>
      <c r="D172" s="111"/>
      <c r="E172" s="111"/>
      <c r="F172" s="111"/>
      <c r="G172" s="112"/>
    </row>
    <row r="173" spans="1:7" x14ac:dyDescent="0.25">
      <c r="A173" s="113" t="s">
        <v>88</v>
      </c>
      <c r="B173" s="114"/>
      <c r="C173" s="114"/>
      <c r="D173" s="114"/>
      <c r="E173" s="114"/>
      <c r="F173" s="114"/>
      <c r="G173" s="115"/>
    </row>
    <row r="174" spans="1:7" x14ac:dyDescent="0.25">
      <c r="A174" s="8" t="s">
        <v>117</v>
      </c>
      <c r="B174" s="116"/>
      <c r="C174" s="117"/>
      <c r="D174" s="117"/>
      <c r="E174" s="117"/>
      <c r="F174" s="117"/>
      <c r="G174" s="118"/>
    </row>
    <row r="175" spans="1:7" x14ac:dyDescent="0.25">
      <c r="A175" s="8" t="s">
        <v>118</v>
      </c>
      <c r="B175" s="79"/>
      <c r="C175" s="80"/>
      <c r="D175" s="80"/>
      <c r="E175" s="80"/>
      <c r="F175" s="80"/>
      <c r="G175" s="81"/>
    </row>
    <row r="176" spans="1:7" x14ac:dyDescent="0.25">
      <c r="A176" s="8" t="s">
        <v>119</v>
      </c>
      <c r="B176" s="110" t="s">
        <v>120</v>
      </c>
      <c r="C176" s="111"/>
      <c r="D176" s="111"/>
      <c r="E176" s="111"/>
      <c r="F176" s="111"/>
      <c r="G176" s="112"/>
    </row>
    <row r="177" spans="1:7" x14ac:dyDescent="0.25">
      <c r="A177" s="113" t="s">
        <v>91</v>
      </c>
      <c r="B177" s="114"/>
      <c r="C177" s="114"/>
      <c r="D177" s="114"/>
      <c r="E177" s="114"/>
      <c r="F177" s="114"/>
      <c r="G177" s="115"/>
    </row>
    <row r="178" spans="1:7" x14ac:dyDescent="0.25">
      <c r="A178" s="8" t="s">
        <v>117</v>
      </c>
      <c r="B178" s="116"/>
      <c r="C178" s="117"/>
      <c r="D178" s="117"/>
      <c r="E178" s="117"/>
      <c r="F178" s="117"/>
      <c r="G178" s="118"/>
    </row>
    <row r="179" spans="1:7" x14ac:dyDescent="0.25">
      <c r="A179" s="8" t="s">
        <v>118</v>
      </c>
      <c r="B179" s="79"/>
      <c r="C179" s="80"/>
      <c r="D179" s="80"/>
      <c r="E179" s="80"/>
      <c r="F179" s="80"/>
      <c r="G179" s="81"/>
    </row>
    <row r="180" spans="1:7" x14ac:dyDescent="0.25">
      <c r="A180" s="8" t="s">
        <v>119</v>
      </c>
      <c r="B180" s="110" t="s">
        <v>120</v>
      </c>
      <c r="C180" s="111"/>
      <c r="D180" s="111"/>
      <c r="E180" s="111"/>
      <c r="F180" s="111"/>
      <c r="G180" s="112"/>
    </row>
    <row r="181" spans="1:7" x14ac:dyDescent="0.25">
      <c r="A181" s="113" t="s">
        <v>95</v>
      </c>
      <c r="B181" s="114"/>
      <c r="C181" s="114"/>
      <c r="D181" s="114"/>
      <c r="E181" s="114"/>
      <c r="F181" s="114"/>
      <c r="G181" s="115"/>
    </row>
    <row r="182" spans="1:7" x14ac:dyDescent="0.25">
      <c r="A182" s="8" t="s">
        <v>117</v>
      </c>
      <c r="B182" s="116"/>
      <c r="C182" s="117"/>
      <c r="D182" s="117"/>
      <c r="E182" s="117"/>
      <c r="F182" s="117"/>
      <c r="G182" s="118"/>
    </row>
    <row r="183" spans="1:7" x14ac:dyDescent="0.25">
      <c r="A183" s="8" t="s">
        <v>118</v>
      </c>
      <c r="B183" s="79"/>
      <c r="C183" s="80"/>
      <c r="D183" s="80"/>
      <c r="E183" s="80"/>
      <c r="F183" s="80"/>
      <c r="G183" s="81"/>
    </row>
    <row r="184" spans="1:7" x14ac:dyDescent="0.25">
      <c r="A184" s="8" t="s">
        <v>119</v>
      </c>
      <c r="B184" s="110" t="s">
        <v>120</v>
      </c>
      <c r="C184" s="111"/>
      <c r="D184" s="111"/>
      <c r="E184" s="111"/>
      <c r="F184" s="111"/>
      <c r="G184" s="112"/>
    </row>
    <row r="185" spans="1:7" x14ac:dyDescent="0.25">
      <c r="A185" s="113" t="s">
        <v>97</v>
      </c>
      <c r="B185" s="114"/>
      <c r="C185" s="114"/>
      <c r="D185" s="114"/>
      <c r="E185" s="114"/>
      <c r="F185" s="114"/>
      <c r="G185" s="115"/>
    </row>
    <row r="186" spans="1:7" x14ac:dyDescent="0.25">
      <c r="A186" s="8" t="s">
        <v>117</v>
      </c>
      <c r="B186" s="116"/>
      <c r="C186" s="117"/>
      <c r="D186" s="117"/>
      <c r="E186" s="117"/>
      <c r="F186" s="117"/>
      <c r="G186" s="118"/>
    </row>
    <row r="187" spans="1:7" x14ac:dyDescent="0.25">
      <c r="A187" s="8" t="s">
        <v>118</v>
      </c>
      <c r="B187" s="79"/>
      <c r="C187" s="80"/>
      <c r="D187" s="80"/>
      <c r="E187" s="80"/>
      <c r="F187" s="80"/>
      <c r="G187" s="81"/>
    </row>
    <row r="188" spans="1:7" x14ac:dyDescent="0.25">
      <c r="A188" s="8" t="s">
        <v>119</v>
      </c>
      <c r="B188" s="110" t="s">
        <v>120</v>
      </c>
      <c r="C188" s="111"/>
      <c r="D188" s="111"/>
      <c r="E188" s="111"/>
      <c r="F188" s="111"/>
      <c r="G188" s="112"/>
    </row>
    <row r="189" spans="1:7" x14ac:dyDescent="0.25">
      <c r="A189" s="113" t="s">
        <v>102</v>
      </c>
      <c r="B189" s="114"/>
      <c r="C189" s="114"/>
      <c r="D189" s="114"/>
      <c r="E189" s="114"/>
      <c r="F189" s="114"/>
      <c r="G189" s="115"/>
    </row>
    <row r="190" spans="1:7" x14ac:dyDescent="0.25">
      <c r="A190" s="8" t="s">
        <v>117</v>
      </c>
      <c r="B190" s="116"/>
      <c r="C190" s="117"/>
      <c r="D190" s="117"/>
      <c r="E190" s="117"/>
      <c r="F190" s="117"/>
      <c r="G190" s="118"/>
    </row>
    <row r="191" spans="1:7" x14ac:dyDescent="0.25">
      <c r="A191" s="8" t="s">
        <v>118</v>
      </c>
      <c r="B191" s="79"/>
      <c r="C191" s="80"/>
      <c r="D191" s="80"/>
      <c r="E191" s="80"/>
      <c r="F191" s="80"/>
      <c r="G191" s="81"/>
    </row>
    <row r="192" spans="1:7" x14ac:dyDescent="0.25">
      <c r="A192" s="8" t="s">
        <v>119</v>
      </c>
      <c r="B192" s="110" t="s">
        <v>120</v>
      </c>
      <c r="C192" s="111"/>
      <c r="D192" s="111"/>
      <c r="E192" s="111"/>
      <c r="F192" s="111"/>
      <c r="G192" s="112"/>
    </row>
    <row r="193" spans="1:7" x14ac:dyDescent="0.25">
      <c r="A193" s="113" t="s">
        <v>107</v>
      </c>
      <c r="B193" s="114"/>
      <c r="C193" s="114"/>
      <c r="D193" s="114"/>
      <c r="E193" s="114"/>
      <c r="F193" s="114"/>
      <c r="G193" s="115"/>
    </row>
    <row r="194" spans="1:7" x14ac:dyDescent="0.25">
      <c r="A194" s="8" t="s">
        <v>117</v>
      </c>
      <c r="B194" s="116"/>
      <c r="C194" s="117"/>
      <c r="D194" s="117"/>
      <c r="E194" s="117"/>
      <c r="F194" s="117"/>
      <c r="G194" s="118"/>
    </row>
    <row r="195" spans="1:7" x14ac:dyDescent="0.25">
      <c r="A195" s="8" t="s">
        <v>118</v>
      </c>
      <c r="B195" s="79"/>
      <c r="C195" s="80"/>
      <c r="D195" s="80"/>
      <c r="E195" s="80"/>
      <c r="F195" s="80"/>
      <c r="G195" s="81"/>
    </row>
    <row r="196" spans="1:7" x14ac:dyDescent="0.25">
      <c r="A196" s="8" t="s">
        <v>119</v>
      </c>
      <c r="B196" s="110" t="s">
        <v>120</v>
      </c>
      <c r="C196" s="111"/>
      <c r="D196" s="111"/>
      <c r="E196" s="111"/>
      <c r="F196" s="111"/>
      <c r="G196" s="112"/>
    </row>
    <row r="197" spans="1:7" x14ac:dyDescent="0.25">
      <c r="A197" s="113" t="s">
        <v>111</v>
      </c>
      <c r="B197" s="114"/>
      <c r="C197" s="114"/>
      <c r="D197" s="114"/>
      <c r="E197" s="114"/>
      <c r="F197" s="114"/>
      <c r="G197" s="115"/>
    </row>
    <row r="198" spans="1:7" x14ac:dyDescent="0.25">
      <c r="A198" s="8" t="s">
        <v>117</v>
      </c>
      <c r="B198" s="79" t="s">
        <v>121</v>
      </c>
      <c r="C198" s="80"/>
      <c r="D198" s="80"/>
      <c r="E198" s="80"/>
      <c r="F198" s="80"/>
      <c r="G198" s="81"/>
    </row>
    <row r="199" spans="1:7" x14ac:dyDescent="0.25">
      <c r="A199" s="8" t="s">
        <v>118</v>
      </c>
      <c r="B199" s="79"/>
      <c r="C199" s="80"/>
      <c r="D199" s="80"/>
      <c r="E199" s="80"/>
      <c r="F199" s="80"/>
      <c r="G199" s="81"/>
    </row>
    <row r="200" spans="1:7" x14ac:dyDescent="0.25">
      <c r="A200" s="8" t="s">
        <v>119</v>
      </c>
      <c r="B200" s="110" t="s">
        <v>120</v>
      </c>
      <c r="C200" s="111"/>
      <c r="D200" s="111"/>
      <c r="E200" s="111"/>
      <c r="F200" s="111"/>
      <c r="G200" s="112"/>
    </row>
    <row r="201" spans="1:7" x14ac:dyDescent="0.25">
      <c r="A201" s="113" t="s">
        <v>113</v>
      </c>
      <c r="B201" s="114"/>
      <c r="C201" s="114"/>
      <c r="D201" s="114"/>
      <c r="E201" s="114"/>
      <c r="F201" s="114"/>
      <c r="G201" s="115"/>
    </row>
    <row r="202" spans="1:7" x14ac:dyDescent="0.25">
      <c r="A202" s="8" t="s">
        <v>117</v>
      </c>
      <c r="B202" s="116"/>
      <c r="C202" s="117"/>
      <c r="D202" s="117"/>
      <c r="E202" s="117"/>
      <c r="F202" s="117"/>
      <c r="G202" s="118"/>
    </row>
    <row r="203" spans="1:7" x14ac:dyDescent="0.25">
      <c r="A203" s="8" t="s">
        <v>118</v>
      </c>
      <c r="B203" s="79"/>
      <c r="C203" s="80"/>
      <c r="D203" s="80"/>
      <c r="E203" s="80"/>
      <c r="F203" s="80"/>
      <c r="G203" s="81"/>
    </row>
    <row r="204" spans="1:7" x14ac:dyDescent="0.25">
      <c r="A204" s="8" t="s">
        <v>119</v>
      </c>
      <c r="B204" s="110" t="s">
        <v>120</v>
      </c>
      <c r="C204" s="111"/>
      <c r="D204" s="111"/>
      <c r="E204" s="111"/>
      <c r="F204" s="111"/>
      <c r="G204" s="112"/>
    </row>
    <row r="205" spans="1:7" x14ac:dyDescent="0.25">
      <c r="A205" s="113" t="s">
        <v>115</v>
      </c>
      <c r="B205" s="114"/>
      <c r="C205" s="114"/>
      <c r="D205" s="114"/>
      <c r="E205" s="114"/>
      <c r="F205" s="114"/>
      <c r="G205" s="115"/>
    </row>
    <row r="206" spans="1:7" x14ac:dyDescent="0.25">
      <c r="A206" s="8" t="s">
        <v>117</v>
      </c>
      <c r="B206" s="116"/>
      <c r="C206" s="117"/>
      <c r="D206" s="117"/>
      <c r="E206" s="117"/>
      <c r="F206" s="117"/>
      <c r="G206" s="118"/>
    </row>
    <row r="207" spans="1:7" x14ac:dyDescent="0.25">
      <c r="A207" s="8" t="s">
        <v>118</v>
      </c>
      <c r="B207" s="79"/>
      <c r="C207" s="80"/>
      <c r="D207" s="80"/>
      <c r="E207" s="80"/>
      <c r="F207" s="80"/>
      <c r="G207" s="81"/>
    </row>
    <row r="208" spans="1:7" x14ac:dyDescent="0.25">
      <c r="A208" s="8" t="s">
        <v>119</v>
      </c>
      <c r="B208" s="110" t="s">
        <v>120</v>
      </c>
      <c r="C208" s="111"/>
      <c r="D208" s="111"/>
      <c r="E208" s="111"/>
      <c r="F208" s="111"/>
      <c r="G208" s="112"/>
    </row>
    <row r="209" spans="1:7" x14ac:dyDescent="0.25">
      <c r="A209" s="96"/>
      <c r="B209" s="122"/>
      <c r="C209" s="122"/>
      <c r="D209" s="122"/>
      <c r="E209" s="122"/>
      <c r="F209" s="122"/>
      <c r="G209" s="97"/>
    </row>
    <row r="210" spans="1:7" x14ac:dyDescent="0.25">
      <c r="A210" s="87" t="s">
        <v>122</v>
      </c>
      <c r="B210" s="88"/>
      <c r="C210" s="88"/>
      <c r="D210" s="88"/>
      <c r="E210" s="88"/>
      <c r="F210" s="88"/>
      <c r="G210" s="89"/>
    </row>
    <row r="211" spans="1:7" x14ac:dyDescent="0.25">
      <c r="A211" s="107" t="s">
        <v>53</v>
      </c>
      <c r="B211" s="108"/>
      <c r="C211" s="108"/>
      <c r="D211" s="108"/>
      <c r="E211" s="108"/>
      <c r="F211" s="108"/>
      <c r="G211" s="109"/>
    </row>
    <row r="212" spans="1:7" x14ac:dyDescent="0.25">
      <c r="A212" s="119" t="s">
        <v>59</v>
      </c>
      <c r="B212" s="120"/>
      <c r="C212" s="120"/>
      <c r="D212" s="120"/>
      <c r="E212" s="120"/>
      <c r="F212" s="120"/>
      <c r="G212" s="121"/>
    </row>
    <row r="213" spans="1:7" x14ac:dyDescent="0.25">
      <c r="A213" s="8" t="s">
        <v>123</v>
      </c>
      <c r="B213" s="116"/>
      <c r="C213" s="117"/>
      <c r="D213" s="117"/>
      <c r="E213" s="117"/>
      <c r="F213" s="117"/>
      <c r="G213" s="118"/>
    </row>
    <row r="214" spans="1:7" x14ac:dyDescent="0.25">
      <c r="A214" s="8" t="s">
        <v>124</v>
      </c>
      <c r="B214" s="116"/>
      <c r="C214" s="117"/>
      <c r="D214" s="117"/>
      <c r="E214" s="117"/>
      <c r="F214" s="117"/>
      <c r="G214" s="118"/>
    </row>
    <row r="215" spans="1:7" x14ac:dyDescent="0.25">
      <c r="A215" s="8" t="s">
        <v>125</v>
      </c>
      <c r="B215" s="110" t="s">
        <v>120</v>
      </c>
      <c r="C215" s="111"/>
      <c r="D215" s="111"/>
      <c r="E215" s="111"/>
      <c r="F215" s="111"/>
      <c r="G215" s="112"/>
    </row>
    <row r="216" spans="1:7" x14ac:dyDescent="0.25">
      <c r="A216" s="113" t="s">
        <v>65</v>
      </c>
      <c r="B216" s="114"/>
      <c r="C216" s="114"/>
      <c r="D216" s="114"/>
      <c r="E216" s="114"/>
      <c r="F216" s="114"/>
      <c r="G216" s="115"/>
    </row>
    <row r="217" spans="1:7" x14ac:dyDescent="0.25">
      <c r="A217" s="8" t="s">
        <v>123</v>
      </c>
      <c r="B217" s="116"/>
      <c r="C217" s="117"/>
      <c r="D217" s="117"/>
      <c r="E217" s="117"/>
      <c r="F217" s="117"/>
      <c r="G217" s="118"/>
    </row>
    <row r="218" spans="1:7" x14ac:dyDescent="0.25">
      <c r="A218" s="8" t="s">
        <v>124</v>
      </c>
      <c r="B218" s="116"/>
      <c r="C218" s="117"/>
      <c r="D218" s="117"/>
      <c r="E218" s="117"/>
      <c r="F218" s="117"/>
      <c r="G218" s="118"/>
    </row>
    <row r="219" spans="1:7" x14ac:dyDescent="0.25">
      <c r="A219" s="8" t="s">
        <v>125</v>
      </c>
      <c r="B219" s="110" t="s">
        <v>120</v>
      </c>
      <c r="C219" s="111"/>
      <c r="D219" s="111"/>
      <c r="E219" s="111"/>
      <c r="F219" s="111"/>
      <c r="G219" s="112"/>
    </row>
    <row r="220" spans="1:7" x14ac:dyDescent="0.25">
      <c r="A220" s="113" t="s">
        <v>68</v>
      </c>
      <c r="B220" s="114"/>
      <c r="C220" s="114"/>
      <c r="D220" s="114"/>
      <c r="E220" s="114"/>
      <c r="F220" s="114"/>
      <c r="G220" s="115"/>
    </row>
    <row r="221" spans="1:7" x14ac:dyDescent="0.25">
      <c r="A221" s="8" t="s">
        <v>123</v>
      </c>
      <c r="B221" s="116"/>
      <c r="C221" s="117"/>
      <c r="D221" s="117"/>
      <c r="E221" s="117"/>
      <c r="F221" s="117"/>
      <c r="G221" s="118"/>
    </row>
    <row r="222" spans="1:7" x14ac:dyDescent="0.25">
      <c r="A222" s="8" t="s">
        <v>124</v>
      </c>
      <c r="B222" s="116"/>
      <c r="C222" s="117"/>
      <c r="D222" s="117"/>
      <c r="E222" s="117"/>
      <c r="F222" s="117"/>
      <c r="G222" s="118"/>
    </row>
    <row r="223" spans="1:7" x14ac:dyDescent="0.25">
      <c r="A223" s="8" t="s">
        <v>125</v>
      </c>
      <c r="B223" s="110" t="s">
        <v>120</v>
      </c>
      <c r="C223" s="111"/>
      <c r="D223" s="111"/>
      <c r="E223" s="111"/>
      <c r="F223" s="111"/>
      <c r="G223" s="112"/>
    </row>
    <row r="224" spans="1:7" x14ac:dyDescent="0.25">
      <c r="A224" s="113" t="s">
        <v>74</v>
      </c>
      <c r="B224" s="114"/>
      <c r="C224" s="114"/>
      <c r="D224" s="114"/>
      <c r="E224" s="114"/>
      <c r="F224" s="114"/>
      <c r="G224" s="115"/>
    </row>
    <row r="225" spans="1:7" ht="93.75" customHeight="1" x14ac:dyDescent="0.25">
      <c r="A225" s="8" t="s">
        <v>123</v>
      </c>
      <c r="B225" s="79" t="s">
        <v>126</v>
      </c>
      <c r="C225" s="80"/>
      <c r="D225" s="80"/>
      <c r="E225" s="80"/>
      <c r="F225" s="80"/>
      <c r="G225" s="81"/>
    </row>
    <row r="226" spans="1:7" x14ac:dyDescent="0.25">
      <c r="A226" s="8" t="s">
        <v>124</v>
      </c>
      <c r="B226" s="79" t="s">
        <v>127</v>
      </c>
      <c r="C226" s="80"/>
      <c r="D226" s="80"/>
      <c r="E226" s="80"/>
      <c r="F226" s="80"/>
      <c r="G226" s="81"/>
    </row>
    <row r="227" spans="1:7" x14ac:dyDescent="0.25">
      <c r="A227" s="8" t="s">
        <v>125</v>
      </c>
      <c r="B227" s="110" t="s">
        <v>120</v>
      </c>
      <c r="C227" s="111"/>
      <c r="D227" s="111"/>
      <c r="E227" s="111"/>
      <c r="F227" s="111"/>
      <c r="G227" s="112"/>
    </row>
    <row r="228" spans="1:7" x14ac:dyDescent="0.25">
      <c r="A228" s="113" t="s">
        <v>78</v>
      </c>
      <c r="B228" s="114"/>
      <c r="C228" s="114"/>
      <c r="D228" s="114"/>
      <c r="E228" s="114"/>
      <c r="F228" s="114"/>
      <c r="G228" s="115"/>
    </row>
    <row r="229" spans="1:7" x14ac:dyDescent="0.25">
      <c r="A229" s="8" t="s">
        <v>123</v>
      </c>
      <c r="B229" s="116"/>
      <c r="C229" s="117"/>
      <c r="D229" s="117"/>
      <c r="E229" s="117"/>
      <c r="F229" s="117"/>
      <c r="G229" s="118"/>
    </row>
    <row r="230" spans="1:7" x14ac:dyDescent="0.25">
      <c r="A230" s="8" t="s">
        <v>124</v>
      </c>
      <c r="B230" s="116"/>
      <c r="C230" s="117"/>
      <c r="D230" s="117"/>
      <c r="E230" s="117"/>
      <c r="F230" s="117"/>
      <c r="G230" s="118"/>
    </row>
    <row r="231" spans="1:7" x14ac:dyDescent="0.25">
      <c r="A231" s="8" t="s">
        <v>125</v>
      </c>
      <c r="B231" s="110" t="s">
        <v>120</v>
      </c>
      <c r="C231" s="111"/>
      <c r="D231" s="111"/>
      <c r="E231" s="111"/>
      <c r="F231" s="111"/>
      <c r="G231" s="112"/>
    </row>
    <row r="232" spans="1:7" x14ac:dyDescent="0.25">
      <c r="A232" s="113" t="s">
        <v>82</v>
      </c>
      <c r="B232" s="114"/>
      <c r="C232" s="114"/>
      <c r="D232" s="114"/>
      <c r="E232" s="114"/>
      <c r="F232" s="114"/>
      <c r="G232" s="115"/>
    </row>
    <row r="233" spans="1:7" x14ac:dyDescent="0.25">
      <c r="A233" s="8" t="s">
        <v>123</v>
      </c>
      <c r="B233" s="116"/>
      <c r="C233" s="117"/>
      <c r="D233" s="117"/>
      <c r="E233" s="117"/>
      <c r="F233" s="117"/>
      <c r="G233" s="118"/>
    </row>
    <row r="234" spans="1:7" x14ac:dyDescent="0.25">
      <c r="A234" s="8" t="s">
        <v>124</v>
      </c>
      <c r="B234" s="116"/>
      <c r="C234" s="117"/>
      <c r="D234" s="117"/>
      <c r="E234" s="117"/>
      <c r="F234" s="117"/>
      <c r="G234" s="118"/>
    </row>
    <row r="235" spans="1:7" x14ac:dyDescent="0.25">
      <c r="A235" s="8" t="s">
        <v>125</v>
      </c>
      <c r="B235" s="110" t="s">
        <v>120</v>
      </c>
      <c r="C235" s="111"/>
      <c r="D235" s="111"/>
      <c r="E235" s="111"/>
      <c r="F235" s="111"/>
      <c r="G235" s="112"/>
    </row>
    <row r="236" spans="1:7" x14ac:dyDescent="0.25">
      <c r="A236" s="113" t="s">
        <v>85</v>
      </c>
      <c r="B236" s="114"/>
      <c r="C236" s="114"/>
      <c r="D236" s="114"/>
      <c r="E236" s="114"/>
      <c r="F236" s="114"/>
      <c r="G236" s="115"/>
    </row>
    <row r="237" spans="1:7" x14ac:dyDescent="0.25">
      <c r="A237" s="8" t="s">
        <v>123</v>
      </c>
      <c r="B237" s="116"/>
      <c r="C237" s="117"/>
      <c r="D237" s="117"/>
      <c r="E237" s="117"/>
      <c r="F237" s="117"/>
      <c r="G237" s="118"/>
    </row>
    <row r="238" spans="1:7" x14ac:dyDescent="0.25">
      <c r="A238" s="8" t="s">
        <v>124</v>
      </c>
      <c r="B238" s="116"/>
      <c r="C238" s="117"/>
      <c r="D238" s="117"/>
      <c r="E238" s="117"/>
      <c r="F238" s="117"/>
      <c r="G238" s="118"/>
    </row>
    <row r="239" spans="1:7" x14ac:dyDescent="0.25">
      <c r="A239" s="8" t="s">
        <v>125</v>
      </c>
      <c r="B239" s="110" t="s">
        <v>120</v>
      </c>
      <c r="C239" s="111"/>
      <c r="D239" s="111"/>
      <c r="E239" s="111"/>
      <c r="F239" s="111"/>
      <c r="G239" s="112"/>
    </row>
    <row r="240" spans="1:7" x14ac:dyDescent="0.25">
      <c r="A240" s="113" t="s">
        <v>88</v>
      </c>
      <c r="B240" s="114"/>
      <c r="C240" s="114"/>
      <c r="D240" s="114"/>
      <c r="E240" s="114"/>
      <c r="F240" s="114"/>
      <c r="G240" s="115"/>
    </row>
    <row r="241" spans="1:7" x14ac:dyDescent="0.25">
      <c r="A241" s="8" t="s">
        <v>123</v>
      </c>
      <c r="B241" s="116"/>
      <c r="C241" s="117"/>
      <c r="D241" s="117"/>
      <c r="E241" s="117"/>
      <c r="F241" s="117"/>
      <c r="G241" s="118"/>
    </row>
    <row r="242" spans="1:7" x14ac:dyDescent="0.25">
      <c r="A242" s="8" t="s">
        <v>124</v>
      </c>
      <c r="B242" s="116"/>
      <c r="C242" s="117"/>
      <c r="D242" s="117"/>
      <c r="E242" s="117"/>
      <c r="F242" s="117"/>
      <c r="G242" s="118"/>
    </row>
    <row r="243" spans="1:7" x14ac:dyDescent="0.25">
      <c r="A243" s="8" t="s">
        <v>125</v>
      </c>
      <c r="B243" s="110" t="s">
        <v>120</v>
      </c>
      <c r="C243" s="111"/>
      <c r="D243" s="111"/>
      <c r="E243" s="111"/>
      <c r="F243" s="111"/>
      <c r="G243" s="112"/>
    </row>
    <row r="244" spans="1:7" x14ac:dyDescent="0.25">
      <c r="A244" s="113" t="s">
        <v>91</v>
      </c>
      <c r="B244" s="114"/>
      <c r="C244" s="114"/>
      <c r="D244" s="114"/>
      <c r="E244" s="114"/>
      <c r="F244" s="114"/>
      <c r="G244" s="115"/>
    </row>
    <row r="245" spans="1:7" x14ac:dyDescent="0.25">
      <c r="A245" s="8" t="s">
        <v>123</v>
      </c>
      <c r="B245" s="116"/>
      <c r="C245" s="117"/>
      <c r="D245" s="117"/>
      <c r="E245" s="117"/>
      <c r="F245" s="117"/>
      <c r="G245" s="118"/>
    </row>
    <row r="246" spans="1:7" x14ac:dyDescent="0.25">
      <c r="A246" s="8" t="s">
        <v>124</v>
      </c>
      <c r="B246" s="116"/>
      <c r="C246" s="117"/>
      <c r="D246" s="117"/>
      <c r="E246" s="117"/>
      <c r="F246" s="117"/>
      <c r="G246" s="118"/>
    </row>
    <row r="247" spans="1:7" x14ac:dyDescent="0.25">
      <c r="A247" s="8" t="s">
        <v>125</v>
      </c>
      <c r="B247" s="110" t="s">
        <v>120</v>
      </c>
      <c r="C247" s="111"/>
      <c r="D247" s="111"/>
      <c r="E247" s="111"/>
      <c r="F247" s="111"/>
      <c r="G247" s="112"/>
    </row>
    <row r="248" spans="1:7" x14ac:dyDescent="0.25">
      <c r="A248" s="113" t="s">
        <v>95</v>
      </c>
      <c r="B248" s="114"/>
      <c r="C248" s="114"/>
      <c r="D248" s="114"/>
      <c r="E248" s="114"/>
      <c r="F248" s="114"/>
      <c r="G248" s="115"/>
    </row>
    <row r="249" spans="1:7" x14ac:dyDescent="0.25">
      <c r="A249" s="8" t="s">
        <v>123</v>
      </c>
      <c r="B249" s="116"/>
      <c r="C249" s="117"/>
      <c r="D249" s="117"/>
      <c r="E249" s="117"/>
      <c r="F249" s="117"/>
      <c r="G249" s="118"/>
    </row>
    <row r="250" spans="1:7" x14ac:dyDescent="0.25">
      <c r="A250" s="8" t="s">
        <v>124</v>
      </c>
      <c r="B250" s="116"/>
      <c r="C250" s="117"/>
      <c r="D250" s="117"/>
      <c r="E250" s="117"/>
      <c r="F250" s="117"/>
      <c r="G250" s="118"/>
    </row>
    <row r="251" spans="1:7" x14ac:dyDescent="0.25">
      <c r="A251" s="8" t="s">
        <v>125</v>
      </c>
      <c r="B251" s="110" t="s">
        <v>120</v>
      </c>
      <c r="C251" s="111"/>
      <c r="D251" s="111"/>
      <c r="E251" s="111"/>
      <c r="F251" s="111"/>
      <c r="G251" s="112"/>
    </row>
    <row r="252" spans="1:7" x14ac:dyDescent="0.25">
      <c r="A252" s="113" t="s">
        <v>97</v>
      </c>
      <c r="B252" s="114"/>
      <c r="C252" s="114"/>
      <c r="D252" s="114"/>
      <c r="E252" s="114"/>
      <c r="F252" s="114"/>
      <c r="G252" s="115"/>
    </row>
    <row r="253" spans="1:7" x14ac:dyDescent="0.25">
      <c r="A253" s="8" t="s">
        <v>123</v>
      </c>
      <c r="B253" s="116"/>
      <c r="C253" s="117"/>
      <c r="D253" s="117"/>
      <c r="E253" s="117"/>
      <c r="F253" s="117"/>
      <c r="G253" s="118"/>
    </row>
    <row r="254" spans="1:7" x14ac:dyDescent="0.25">
      <c r="A254" s="8" t="s">
        <v>124</v>
      </c>
      <c r="B254" s="116"/>
      <c r="C254" s="117"/>
      <c r="D254" s="117"/>
      <c r="E254" s="117"/>
      <c r="F254" s="117"/>
      <c r="G254" s="118"/>
    </row>
    <row r="255" spans="1:7" x14ac:dyDescent="0.25">
      <c r="A255" s="8" t="s">
        <v>125</v>
      </c>
      <c r="B255" s="110" t="s">
        <v>120</v>
      </c>
      <c r="C255" s="111"/>
      <c r="D255" s="111"/>
      <c r="E255" s="111"/>
      <c r="F255" s="111"/>
      <c r="G255" s="112"/>
    </row>
    <row r="256" spans="1:7" x14ac:dyDescent="0.25">
      <c r="A256" s="113" t="s">
        <v>102</v>
      </c>
      <c r="B256" s="114"/>
      <c r="C256" s="114"/>
      <c r="D256" s="114"/>
      <c r="E256" s="114"/>
      <c r="F256" s="114"/>
      <c r="G256" s="115"/>
    </row>
    <row r="257" spans="1:7" ht="64.5" customHeight="1" x14ac:dyDescent="0.25">
      <c r="A257" s="8" t="s">
        <v>123</v>
      </c>
      <c r="B257" s="79" t="s">
        <v>128</v>
      </c>
      <c r="C257" s="80"/>
      <c r="D257" s="80"/>
      <c r="E257" s="80"/>
      <c r="F257" s="80"/>
      <c r="G257" s="81"/>
    </row>
    <row r="258" spans="1:7" x14ac:dyDescent="0.25">
      <c r="A258" s="8" t="s">
        <v>124</v>
      </c>
      <c r="B258" s="79" t="s">
        <v>127</v>
      </c>
      <c r="C258" s="80"/>
      <c r="D258" s="80"/>
      <c r="E258" s="80"/>
      <c r="F258" s="80"/>
      <c r="G258" s="81"/>
    </row>
    <row r="259" spans="1:7" x14ac:dyDescent="0.25">
      <c r="A259" s="8" t="s">
        <v>125</v>
      </c>
      <c r="B259" s="110" t="s">
        <v>120</v>
      </c>
      <c r="C259" s="111"/>
      <c r="D259" s="111"/>
      <c r="E259" s="111"/>
      <c r="F259" s="111"/>
      <c r="G259" s="112"/>
    </row>
    <row r="260" spans="1:7" x14ac:dyDescent="0.25">
      <c r="A260" s="113" t="s">
        <v>107</v>
      </c>
      <c r="B260" s="114"/>
      <c r="C260" s="114"/>
      <c r="D260" s="114"/>
      <c r="E260" s="114"/>
      <c r="F260" s="114"/>
      <c r="G260" s="115"/>
    </row>
    <row r="261" spans="1:7" x14ac:dyDescent="0.25">
      <c r="A261" s="8" t="s">
        <v>123</v>
      </c>
      <c r="B261" s="116"/>
      <c r="C261" s="117"/>
      <c r="D261" s="117"/>
      <c r="E261" s="117"/>
      <c r="F261" s="117"/>
      <c r="G261" s="118"/>
    </row>
    <row r="262" spans="1:7" x14ac:dyDescent="0.25">
      <c r="A262" s="8" t="s">
        <v>124</v>
      </c>
      <c r="B262" s="116"/>
      <c r="C262" s="117"/>
      <c r="D262" s="117"/>
      <c r="E262" s="117"/>
      <c r="F262" s="117"/>
      <c r="G262" s="118"/>
    </row>
    <row r="263" spans="1:7" x14ac:dyDescent="0.25">
      <c r="A263" s="8" t="s">
        <v>125</v>
      </c>
      <c r="B263" s="110" t="s">
        <v>120</v>
      </c>
      <c r="C263" s="111"/>
      <c r="D263" s="111"/>
      <c r="E263" s="111"/>
      <c r="F263" s="111"/>
      <c r="G263" s="112"/>
    </row>
    <row r="264" spans="1:7" x14ac:dyDescent="0.25">
      <c r="A264" s="113" t="s">
        <v>111</v>
      </c>
      <c r="B264" s="114"/>
      <c r="C264" s="114"/>
      <c r="D264" s="114"/>
      <c r="E264" s="114"/>
      <c r="F264" s="114"/>
      <c r="G264" s="115"/>
    </row>
    <row r="265" spans="1:7" x14ac:dyDescent="0.25">
      <c r="A265" s="8" t="s">
        <v>123</v>
      </c>
      <c r="B265" s="116"/>
      <c r="C265" s="117"/>
      <c r="D265" s="117"/>
      <c r="E265" s="117"/>
      <c r="F265" s="117"/>
      <c r="G265" s="118"/>
    </row>
    <row r="266" spans="1:7" x14ac:dyDescent="0.25">
      <c r="A266" s="8" t="s">
        <v>124</v>
      </c>
      <c r="B266" s="116"/>
      <c r="C266" s="117"/>
      <c r="D266" s="117"/>
      <c r="E266" s="117"/>
      <c r="F266" s="117"/>
      <c r="G266" s="118"/>
    </row>
    <row r="267" spans="1:7" x14ac:dyDescent="0.25">
      <c r="A267" s="8" t="s">
        <v>125</v>
      </c>
      <c r="B267" s="110" t="s">
        <v>120</v>
      </c>
      <c r="C267" s="111"/>
      <c r="D267" s="111"/>
      <c r="E267" s="111"/>
      <c r="F267" s="111"/>
      <c r="G267" s="112"/>
    </row>
    <row r="268" spans="1:7" x14ac:dyDescent="0.25">
      <c r="A268" s="113" t="s">
        <v>113</v>
      </c>
      <c r="B268" s="114"/>
      <c r="C268" s="114"/>
      <c r="D268" s="114"/>
      <c r="E268" s="114"/>
      <c r="F268" s="114"/>
      <c r="G268" s="115"/>
    </row>
    <row r="269" spans="1:7" ht="50.25" customHeight="1" x14ac:dyDescent="0.25">
      <c r="A269" s="8" t="s">
        <v>123</v>
      </c>
      <c r="B269" s="79" t="s">
        <v>129</v>
      </c>
      <c r="C269" s="80"/>
      <c r="D269" s="80"/>
      <c r="E269" s="80"/>
      <c r="F269" s="80"/>
      <c r="G269" s="81"/>
    </row>
    <row r="270" spans="1:7" x14ac:dyDescent="0.25">
      <c r="A270" s="8" t="s">
        <v>124</v>
      </c>
      <c r="B270" s="79" t="s">
        <v>127</v>
      </c>
      <c r="C270" s="80"/>
      <c r="D270" s="80"/>
      <c r="E270" s="80"/>
      <c r="F270" s="80"/>
      <c r="G270" s="81"/>
    </row>
    <row r="271" spans="1:7" x14ac:dyDescent="0.25">
      <c r="A271" s="8" t="s">
        <v>125</v>
      </c>
      <c r="B271" s="110" t="s">
        <v>120</v>
      </c>
      <c r="C271" s="111"/>
      <c r="D271" s="111"/>
      <c r="E271" s="111"/>
      <c r="F271" s="111"/>
      <c r="G271" s="112"/>
    </row>
    <row r="272" spans="1:7" x14ac:dyDescent="0.25">
      <c r="A272" s="113" t="s">
        <v>115</v>
      </c>
      <c r="B272" s="114"/>
      <c r="C272" s="114"/>
      <c r="D272" s="114"/>
      <c r="E272" s="114"/>
      <c r="F272" s="114"/>
      <c r="G272" s="115"/>
    </row>
    <row r="273" spans="1:7" x14ac:dyDescent="0.25">
      <c r="A273" s="8" t="s">
        <v>123</v>
      </c>
      <c r="B273" s="116"/>
      <c r="C273" s="117"/>
      <c r="D273" s="117"/>
      <c r="E273" s="117"/>
      <c r="F273" s="117"/>
      <c r="G273" s="118"/>
    </row>
    <row r="274" spans="1:7" x14ac:dyDescent="0.25">
      <c r="A274" s="8" t="s">
        <v>124</v>
      </c>
      <c r="B274" s="116"/>
      <c r="C274" s="117"/>
      <c r="D274" s="117"/>
      <c r="E274" s="117"/>
      <c r="F274" s="117"/>
      <c r="G274" s="118"/>
    </row>
    <row r="275" spans="1:7" x14ac:dyDescent="0.25">
      <c r="A275" s="8" t="s">
        <v>125</v>
      </c>
      <c r="B275" s="110" t="s">
        <v>120</v>
      </c>
      <c r="C275" s="111"/>
      <c r="D275" s="111"/>
      <c r="E275" s="111"/>
      <c r="F275" s="111"/>
      <c r="G275" s="112"/>
    </row>
    <row r="276" spans="1:7" x14ac:dyDescent="0.25">
      <c r="A276" s="123"/>
      <c r="B276" s="124"/>
      <c r="C276" s="124"/>
      <c r="D276" s="124"/>
      <c r="E276" s="124"/>
      <c r="F276" s="124"/>
      <c r="G276" s="125"/>
    </row>
  </sheetData>
  <mergeCells count="348">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A205:G205"/>
    <mergeCell ref="B206:G206"/>
    <mergeCell ref="B207:G207"/>
    <mergeCell ref="B208:G208"/>
    <mergeCell ref="A209:G209"/>
    <mergeCell ref="A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259</v>
      </c>
      <c r="J4" s="170"/>
      <c r="K4" s="170"/>
      <c r="L4" s="170"/>
      <c r="M4" s="170"/>
      <c r="N4" s="152"/>
    </row>
    <row r="5" spans="2:15" ht="36" customHeight="1" thickBot="1" x14ac:dyDescent="0.3">
      <c r="B5" s="181" t="s">
        <v>207</v>
      </c>
      <c r="C5" s="182"/>
      <c r="D5" s="182"/>
      <c r="E5" s="182"/>
      <c r="F5" s="183"/>
      <c r="G5" s="192" t="s">
        <v>339</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75655.678767999998</v>
      </c>
      <c r="H10" s="180"/>
      <c r="I10" s="179">
        <v>31523.199499999999</v>
      </c>
      <c r="J10" s="180"/>
      <c r="K10" s="179">
        <v>31523.199499999999</v>
      </c>
      <c r="L10" s="180"/>
      <c r="M10" s="179">
        <v>100</v>
      </c>
      <c r="N10" s="180"/>
    </row>
    <row r="11" spans="2:15" ht="36.75" customHeight="1" thickBot="1" x14ac:dyDescent="0.3">
      <c r="B11" s="176" t="s">
        <v>220</v>
      </c>
      <c r="C11" s="177"/>
      <c r="D11" s="177"/>
      <c r="E11" s="177"/>
      <c r="F11" s="178"/>
      <c r="G11" s="179">
        <v>75655.678767999998</v>
      </c>
      <c r="H11" s="180"/>
      <c r="I11" s="179">
        <v>31523.199499999999</v>
      </c>
      <c r="J11" s="180"/>
      <c r="K11" s="179">
        <v>31523.199499999999</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182</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340</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0.41670000000000001</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0.41670000000000001</v>
      </c>
      <c r="E26" s="150"/>
      <c r="F26" s="151" t="s">
        <v>249</v>
      </c>
      <c r="G26" s="152"/>
      <c r="H26" s="153">
        <f>+IF(ISERR(D26/E24*100),"N/A",D26/E24*100)</f>
        <v>100</v>
      </c>
      <c r="I26" s="154"/>
      <c r="J26" s="141" t="s">
        <v>250</v>
      </c>
      <c r="K26" s="142"/>
      <c r="L26" s="143"/>
      <c r="M26" s="155" t="s">
        <v>341</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259</v>
      </c>
      <c r="J4" s="170"/>
      <c r="K4" s="170"/>
      <c r="L4" s="170"/>
      <c r="M4" s="170"/>
      <c r="N4" s="152"/>
    </row>
    <row r="5" spans="2:15" ht="36" customHeight="1" thickBot="1" x14ac:dyDescent="0.3">
      <c r="B5" s="181" t="s">
        <v>207</v>
      </c>
      <c r="C5" s="182"/>
      <c r="D5" s="182"/>
      <c r="E5" s="182"/>
      <c r="F5" s="183"/>
      <c r="G5" s="192" t="s">
        <v>342</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2506.8741730000002</v>
      </c>
      <c r="H10" s="180"/>
      <c r="I10" s="179">
        <v>1044.5309099999999</v>
      </c>
      <c r="J10" s="180"/>
      <c r="K10" s="179">
        <v>1044.5309099999999</v>
      </c>
      <c r="L10" s="180"/>
      <c r="M10" s="179">
        <v>100</v>
      </c>
      <c r="N10" s="180"/>
    </row>
    <row r="11" spans="2:15" ht="36.75" customHeight="1" thickBot="1" x14ac:dyDescent="0.3">
      <c r="B11" s="176" t="s">
        <v>220</v>
      </c>
      <c r="C11" s="177"/>
      <c r="D11" s="177"/>
      <c r="E11" s="177"/>
      <c r="F11" s="178"/>
      <c r="G11" s="179">
        <v>2506.8741730000002</v>
      </c>
      <c r="H11" s="180"/>
      <c r="I11" s="179">
        <v>1044.5309099999999</v>
      </c>
      <c r="J11" s="180"/>
      <c r="K11" s="179">
        <v>1044.5309099999999</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184</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343</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344</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0.41670000000000001</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0.41670000000000001</v>
      </c>
      <c r="E26" s="150"/>
      <c r="F26" s="151" t="s">
        <v>249</v>
      </c>
      <c r="G26" s="152"/>
      <c r="H26" s="153">
        <f>+IF(ISERR(D26/E24*100),"N/A",D26/E24*100)</f>
        <v>100</v>
      </c>
      <c r="I26" s="154"/>
      <c r="J26" s="141" t="s">
        <v>250</v>
      </c>
      <c r="K26" s="142"/>
      <c r="L26" s="143"/>
      <c r="M26" s="155" t="s">
        <v>345</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259</v>
      </c>
      <c r="J4" s="170"/>
      <c r="K4" s="170"/>
      <c r="L4" s="170"/>
      <c r="M4" s="170"/>
      <c r="N4" s="152"/>
    </row>
    <row r="5" spans="2:15" ht="36" customHeight="1" thickBot="1" x14ac:dyDescent="0.3">
      <c r="B5" s="181" t="s">
        <v>207</v>
      </c>
      <c r="C5" s="182"/>
      <c r="D5" s="182"/>
      <c r="E5" s="182"/>
      <c r="F5" s="183"/>
      <c r="G5" s="192" t="s">
        <v>346</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929.92239199999995</v>
      </c>
      <c r="H10" s="180"/>
      <c r="I10" s="179">
        <v>387.46766000000002</v>
      </c>
      <c r="J10" s="180"/>
      <c r="K10" s="179">
        <v>387.46766000000002</v>
      </c>
      <c r="L10" s="180"/>
      <c r="M10" s="179">
        <v>100</v>
      </c>
      <c r="N10" s="180"/>
    </row>
    <row r="11" spans="2:15" ht="36.75" customHeight="1" thickBot="1" x14ac:dyDescent="0.3">
      <c r="B11" s="176" t="s">
        <v>220</v>
      </c>
      <c r="C11" s="177"/>
      <c r="D11" s="177"/>
      <c r="E11" s="177"/>
      <c r="F11" s="178"/>
      <c r="G11" s="179">
        <v>929.92239199999995</v>
      </c>
      <c r="H11" s="180"/>
      <c r="I11" s="179">
        <v>387.46766000000002</v>
      </c>
      <c r="J11" s="180"/>
      <c r="K11" s="179">
        <v>387.46766000000002</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347</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348</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0.41670000000000001</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0.41670000000000001</v>
      </c>
      <c r="E26" s="150"/>
      <c r="F26" s="151" t="s">
        <v>249</v>
      </c>
      <c r="G26" s="152"/>
      <c r="H26" s="153">
        <f>+IF(ISERR(D26/E24*100),"N/A",D26/E24*100)</f>
        <v>100</v>
      </c>
      <c r="I26" s="154"/>
      <c r="J26" s="141" t="s">
        <v>250</v>
      </c>
      <c r="K26" s="142"/>
      <c r="L26" s="143"/>
      <c r="M26" s="155" t="s">
        <v>349</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350</v>
      </c>
      <c r="J4" s="170"/>
      <c r="K4" s="170"/>
      <c r="L4" s="170"/>
      <c r="M4" s="170"/>
      <c r="N4" s="152"/>
    </row>
    <row r="5" spans="2:15" ht="36" customHeight="1" thickBot="1" x14ac:dyDescent="0.3">
      <c r="B5" s="181" t="s">
        <v>207</v>
      </c>
      <c r="C5" s="182"/>
      <c r="D5" s="182"/>
      <c r="E5" s="182"/>
      <c r="F5" s="183"/>
      <c r="G5" s="192" t="s">
        <v>351</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4549.8615289999998</v>
      </c>
      <c r="H10" s="180"/>
      <c r="I10" s="179">
        <v>1834.247971</v>
      </c>
      <c r="J10" s="180"/>
      <c r="K10" s="179">
        <v>1829.8641050000001</v>
      </c>
      <c r="L10" s="180"/>
      <c r="M10" s="179">
        <v>99.760999272218911</v>
      </c>
      <c r="N10" s="180"/>
    </row>
    <row r="11" spans="2:15" ht="36.75" customHeight="1" thickBot="1" x14ac:dyDescent="0.3">
      <c r="B11" s="176" t="s">
        <v>220</v>
      </c>
      <c r="C11" s="177"/>
      <c r="D11" s="177"/>
      <c r="E11" s="177"/>
      <c r="F11" s="178"/>
      <c r="G11" s="179">
        <v>4549.8615289999998</v>
      </c>
      <c r="H11" s="180"/>
      <c r="I11" s="179">
        <v>1860.809033</v>
      </c>
      <c r="J11" s="180"/>
      <c r="K11" s="179">
        <v>1829.8641050000001</v>
      </c>
      <c r="L11" s="180"/>
      <c r="M11" s="179">
        <v>98.337017531019271</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352</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353</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0.40310000000000001</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0.4022</v>
      </c>
      <c r="E26" s="150"/>
      <c r="F26" s="151" t="s">
        <v>249</v>
      </c>
      <c r="G26" s="152"/>
      <c r="H26" s="153">
        <f>+IF(ISERR(D26/E24*100),"N/A",D26/E24*100)</f>
        <v>99.776730339866035</v>
      </c>
      <c r="I26" s="154"/>
      <c r="J26" s="141" t="s">
        <v>250</v>
      </c>
      <c r="K26" s="142"/>
      <c r="L26" s="143"/>
      <c r="M26" s="155" t="s">
        <v>354</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355</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206</v>
      </c>
      <c r="J4" s="170"/>
      <c r="K4" s="170"/>
      <c r="L4" s="170"/>
      <c r="M4" s="170"/>
      <c r="N4" s="152"/>
    </row>
    <row r="5" spans="2:15" ht="36" customHeight="1" thickBot="1" x14ac:dyDescent="0.3">
      <c r="B5" s="181" t="s">
        <v>207</v>
      </c>
      <c r="C5" s="182"/>
      <c r="D5" s="182"/>
      <c r="E5" s="182"/>
      <c r="F5" s="183"/>
      <c r="G5" s="192" t="s">
        <v>356</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15749.5</v>
      </c>
      <c r="H10" s="180"/>
      <c r="I10" s="179">
        <v>6299.8</v>
      </c>
      <c r="J10" s="180"/>
      <c r="K10" s="179">
        <v>6299.8</v>
      </c>
      <c r="L10" s="180"/>
      <c r="M10" s="179">
        <v>100</v>
      </c>
      <c r="N10" s="180"/>
    </row>
    <row r="11" spans="2:15" ht="36.75" customHeight="1" thickBot="1" x14ac:dyDescent="0.3">
      <c r="B11" s="176" t="s">
        <v>220</v>
      </c>
      <c r="C11" s="177"/>
      <c r="D11" s="177"/>
      <c r="E11" s="177"/>
      <c r="F11" s="178"/>
      <c r="G11" s="179">
        <v>15749.5</v>
      </c>
      <c r="H11" s="180"/>
      <c r="I11" s="179">
        <v>6299.8</v>
      </c>
      <c r="J11" s="180"/>
      <c r="K11" s="179">
        <v>6299.8</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192</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357</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0.4</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v>
      </c>
      <c r="E26" s="150"/>
      <c r="F26" s="151" t="s">
        <v>249</v>
      </c>
      <c r="G26" s="152"/>
      <c r="H26" s="153">
        <f>+IF(ISERR(D26/E24*100),"N/A",D26/E24*100)</f>
        <v>100</v>
      </c>
      <c r="I26" s="154"/>
      <c r="J26" s="141" t="s">
        <v>250</v>
      </c>
      <c r="K26" s="142"/>
      <c r="L26" s="143"/>
      <c r="M26" s="155" t="s">
        <v>358</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359</v>
      </c>
      <c r="H5" s="193"/>
      <c r="I5" s="193"/>
      <c r="J5" s="193"/>
      <c r="K5" s="193"/>
      <c r="L5" s="193"/>
      <c r="M5" s="193"/>
      <c r="N5" s="194"/>
    </row>
    <row r="6" spans="2:15" ht="38.25" customHeight="1" thickBot="1" x14ac:dyDescent="0.3">
      <c r="B6" s="181" t="s">
        <v>209</v>
      </c>
      <c r="C6" s="182"/>
      <c r="D6" s="182"/>
      <c r="E6" s="182"/>
      <c r="F6" s="183"/>
      <c r="G6" s="151" t="s">
        <v>360</v>
      </c>
      <c r="H6" s="170"/>
      <c r="I6" s="170"/>
      <c r="J6" s="170"/>
      <c r="K6" s="170"/>
      <c r="L6" s="170"/>
      <c r="M6" s="170"/>
      <c r="N6" s="152"/>
    </row>
    <row r="7" spans="2:15" ht="42" customHeight="1" thickBot="1" x14ac:dyDescent="0.3">
      <c r="B7" s="181" t="s">
        <v>211</v>
      </c>
      <c r="C7" s="182"/>
      <c r="D7" s="182"/>
      <c r="E7" s="182"/>
      <c r="F7" s="183"/>
      <c r="G7" s="192" t="s">
        <v>361</v>
      </c>
      <c r="H7" s="193"/>
      <c r="I7" s="193"/>
      <c r="J7" s="193"/>
      <c r="K7" s="193"/>
      <c r="L7" s="193"/>
      <c r="M7" s="193"/>
      <c r="N7" s="194"/>
    </row>
    <row r="8" spans="2:15" ht="42" customHeight="1" thickBot="1" x14ac:dyDescent="0.3">
      <c r="B8" s="181" t="s">
        <v>213</v>
      </c>
      <c r="C8" s="182"/>
      <c r="D8" s="182"/>
      <c r="E8" s="182"/>
      <c r="F8" s="183"/>
      <c r="G8" s="200" t="s">
        <v>362</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350</v>
      </c>
      <c r="H10" s="180"/>
      <c r="I10" s="179">
        <v>0</v>
      </c>
      <c r="J10" s="180"/>
      <c r="K10" s="179">
        <v>0</v>
      </c>
      <c r="L10" s="180"/>
      <c r="M10" s="179" t="s">
        <v>336</v>
      </c>
      <c r="N10" s="180"/>
    </row>
    <row r="11" spans="2:15" ht="36.75" customHeight="1" thickBot="1" x14ac:dyDescent="0.3">
      <c r="B11" s="176" t="s">
        <v>220</v>
      </c>
      <c r="C11" s="177"/>
      <c r="D11" s="177"/>
      <c r="E11" s="177"/>
      <c r="F11" s="178"/>
      <c r="G11" s="179">
        <v>350</v>
      </c>
      <c r="H11" s="180"/>
      <c r="I11" s="179">
        <v>0</v>
      </c>
      <c r="J11" s="180"/>
      <c r="K11" s="179">
        <v>0</v>
      </c>
      <c r="L11" s="180"/>
      <c r="M11" s="179" t="s">
        <v>336</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363</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364</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v>
      </c>
      <c r="F23" s="160"/>
      <c r="G23" s="141" t="s">
        <v>242</v>
      </c>
      <c r="H23" s="143"/>
      <c r="I23" s="161"/>
      <c r="J23" s="162"/>
      <c r="K23" s="151" t="s">
        <v>243</v>
      </c>
      <c r="L23" s="152"/>
      <c r="M23" s="151" t="s">
        <v>239</v>
      </c>
      <c r="N23" s="152"/>
    </row>
    <row r="24" spans="2:14" ht="42" customHeight="1" thickBot="1" x14ac:dyDescent="0.3">
      <c r="B24" s="141" t="s">
        <v>244</v>
      </c>
      <c r="C24" s="142"/>
      <c r="D24" s="143"/>
      <c r="E24" s="163">
        <v>0</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v>
      </c>
      <c r="E26" s="150"/>
      <c r="F26" s="151" t="s">
        <v>249</v>
      </c>
      <c r="G26" s="152"/>
      <c r="H26" s="153" t="str">
        <f>+IF(ISERR(D26/E24*100),"N/A",D26/E24*100)</f>
        <v>N/A</v>
      </c>
      <c r="I26" s="154"/>
      <c r="J26" s="141" t="s">
        <v>250</v>
      </c>
      <c r="K26" s="142"/>
      <c r="L26" s="143"/>
      <c r="M26" s="155" t="s">
        <v>293</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334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M24 D21 K21 F26 C1:C8 E32 I2:I4 B32 J26 H21 L15:L17 J17:K17 I15:I17 M9 C19:N19 B2:B28 C17:H17 M17:N17 D2:F3 F27:N27 G2:G9 D5:F8 C12:N13 C25:N25 C27:E28 G23:G24 E23:E24"/>
  </dataValidations>
  <pageMargins left="0.59055118110236227" right="0.59055118110236227" top="0.78740157480314965" bottom="0.59055118110236227" header="0.31496062992125984" footer="0.31496062992125984"/>
  <pageSetup scale="5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365</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100</v>
      </c>
      <c r="H10" s="180"/>
      <c r="I10" s="179">
        <v>55.5</v>
      </c>
      <c r="J10" s="180"/>
      <c r="K10" s="179">
        <v>73.22283809999999</v>
      </c>
      <c r="L10" s="180"/>
      <c r="M10" s="179">
        <v>131.93304162162161</v>
      </c>
      <c r="N10" s="180"/>
    </row>
    <row r="11" spans="2:15" ht="36.75" customHeight="1" thickBot="1" x14ac:dyDescent="0.3">
      <c r="B11" s="176" t="s">
        <v>220</v>
      </c>
      <c r="C11" s="177"/>
      <c r="D11" s="177"/>
      <c r="E11" s="177"/>
      <c r="F11" s="178"/>
      <c r="G11" s="179">
        <v>100</v>
      </c>
      <c r="H11" s="180"/>
      <c r="I11" s="179">
        <v>81.514090899999985</v>
      </c>
      <c r="J11" s="180"/>
      <c r="K11" s="179">
        <v>73.22283809999999</v>
      </c>
      <c r="L11" s="180"/>
      <c r="M11" s="179">
        <v>89.828442287148178</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196</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366</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0.85</v>
      </c>
      <c r="F23" s="160"/>
      <c r="G23" s="141" t="s">
        <v>242</v>
      </c>
      <c r="H23" s="143"/>
      <c r="I23" s="161"/>
      <c r="J23" s="162"/>
      <c r="K23" s="151" t="s">
        <v>243</v>
      </c>
      <c r="L23" s="152"/>
      <c r="M23" s="151" t="s">
        <v>239</v>
      </c>
      <c r="N23" s="152"/>
    </row>
    <row r="24" spans="2:14" ht="42" customHeight="1" thickBot="1" x14ac:dyDescent="0.3">
      <c r="B24" s="141" t="s">
        <v>244</v>
      </c>
      <c r="C24" s="142"/>
      <c r="D24" s="143"/>
      <c r="E24" s="163">
        <v>0.55500000000000005</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0.73219999999999996</v>
      </c>
      <c r="E26" s="150"/>
      <c r="F26" s="151" t="s">
        <v>249</v>
      </c>
      <c r="G26" s="152"/>
      <c r="H26" s="153">
        <f>+IF(ISERR(D26/E24*100),"N/A",D26/E24*100)</f>
        <v>131.92792792792793</v>
      </c>
      <c r="I26" s="154"/>
      <c r="J26" s="141" t="s">
        <v>250</v>
      </c>
      <c r="K26" s="142"/>
      <c r="L26" s="143"/>
      <c r="M26" s="155" t="s">
        <v>367</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368</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A30" sqref="A30"/>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42" t="s">
        <v>199</v>
      </c>
      <c r="B1" s="42"/>
      <c r="C1" s="42" t="s">
        <v>133</v>
      </c>
      <c r="D1" s="43" t="s">
        <v>133</v>
      </c>
      <c r="E1" s="43"/>
      <c r="F1" s="43"/>
      <c r="G1" s="43"/>
    </row>
    <row r="2" spans="1:7" ht="15.75" thickTop="1" x14ac:dyDescent="0.25"/>
    <row r="10" spans="1:7" ht="20.25" customHeight="1" x14ac:dyDescent="0.25">
      <c r="A10" s="37" t="s">
        <v>132</v>
      </c>
      <c r="B10" s="37"/>
      <c r="C10" s="37"/>
      <c r="D10" s="37"/>
      <c r="E10" s="37"/>
      <c r="F10" s="37"/>
      <c r="G10" s="37"/>
    </row>
    <row r="11" spans="1:7" ht="20.25" customHeight="1" x14ac:dyDescent="0.25">
      <c r="A11" s="37"/>
      <c r="B11" s="37"/>
      <c r="C11" s="37"/>
      <c r="D11" s="37"/>
      <c r="E11" s="37"/>
      <c r="F11" s="37"/>
      <c r="G11" s="37"/>
    </row>
    <row r="12" spans="1:7" ht="20.25" customHeight="1" x14ac:dyDescent="0.25">
      <c r="A12" s="37"/>
      <c r="B12" s="37"/>
      <c r="C12" s="37"/>
      <c r="D12" s="37"/>
      <c r="E12" s="37"/>
      <c r="F12" s="37"/>
      <c r="G12" s="37"/>
    </row>
    <row r="13" spans="1:7" ht="20.25" customHeight="1" x14ac:dyDescent="0.25">
      <c r="A13" s="37"/>
      <c r="B13" s="37"/>
      <c r="C13" s="37"/>
      <c r="D13" s="37"/>
      <c r="E13" s="37"/>
      <c r="F13" s="37"/>
      <c r="G13" s="37"/>
    </row>
    <row r="16" spans="1:7" ht="27.75" x14ac:dyDescent="0.25">
      <c r="A16" s="126" t="s">
        <v>200</v>
      </c>
      <c r="B16" s="126"/>
      <c r="C16" s="126"/>
      <c r="D16" s="126"/>
      <c r="E16" s="126"/>
      <c r="F16" s="126"/>
      <c r="G16" s="126"/>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206</v>
      </c>
      <c r="J4" s="170"/>
      <c r="K4" s="170"/>
      <c r="L4" s="170"/>
      <c r="M4" s="170"/>
      <c r="N4" s="152"/>
    </row>
    <row r="5" spans="2:15" ht="36" customHeight="1" thickBot="1" x14ac:dyDescent="0.3">
      <c r="B5" s="181" t="s">
        <v>207</v>
      </c>
      <c r="C5" s="182"/>
      <c r="D5" s="182"/>
      <c r="E5" s="182"/>
      <c r="F5" s="183"/>
      <c r="G5" s="192" t="s">
        <v>208</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184" t="s">
        <v>336</v>
      </c>
      <c r="H8" s="185"/>
      <c r="I8" s="185"/>
      <c r="J8" s="185"/>
      <c r="K8" s="185"/>
      <c r="L8" s="185"/>
      <c r="M8" s="185"/>
      <c r="N8" s="186"/>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159044.58629599999</v>
      </c>
      <c r="H10" s="180"/>
      <c r="I10" s="179">
        <v>83370.945535999999</v>
      </c>
      <c r="J10" s="180"/>
      <c r="K10" s="179">
        <v>83621.466295000006</v>
      </c>
      <c r="L10" s="180"/>
      <c r="M10" s="179">
        <v>100.3004892860329</v>
      </c>
      <c r="N10" s="180"/>
    </row>
    <row r="11" spans="2:15" ht="36.75" customHeight="1" thickBot="1" x14ac:dyDescent="0.3">
      <c r="B11" s="176" t="s">
        <v>220</v>
      </c>
      <c r="C11" s="177"/>
      <c r="D11" s="177"/>
      <c r="E11" s="177"/>
      <c r="F11" s="178"/>
      <c r="G11" s="179">
        <v>159044.58629599999</v>
      </c>
      <c r="H11" s="180"/>
      <c r="I11" s="179">
        <v>83621.466295000006</v>
      </c>
      <c r="J11" s="180"/>
      <c r="K11" s="179">
        <v>83621.466295000006</v>
      </c>
      <c r="L11" s="180"/>
      <c r="M11" s="179">
        <v>100</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223</v>
      </c>
      <c r="C14" s="170"/>
      <c r="D14" s="170"/>
      <c r="E14" s="170"/>
      <c r="F14" s="170"/>
      <c r="G14" s="170"/>
      <c r="H14" s="170"/>
      <c r="I14" s="170"/>
      <c r="J14" s="170"/>
      <c r="K14" s="170"/>
      <c r="L14" s="170"/>
      <c r="M14" s="170"/>
      <c r="N14" s="152"/>
    </row>
    <row r="15" spans="2:15" ht="33" customHeight="1" thickBot="1" x14ac:dyDescent="0.3">
      <c r="B15" s="167" t="s">
        <v>224</v>
      </c>
      <c r="C15" s="168"/>
      <c r="D15" s="169"/>
      <c r="E15" s="173" t="s">
        <v>225</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233</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0.5242</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0.52580000000000005</v>
      </c>
      <c r="E26" s="150"/>
      <c r="F26" s="151" t="s">
        <v>249</v>
      </c>
      <c r="G26" s="152"/>
      <c r="H26" s="153">
        <f>+IF(ISERR(D26/E24*100),"N/A",D26/E24*100)</f>
        <v>100.30522701259062</v>
      </c>
      <c r="I26" s="154"/>
      <c r="J26" s="141" t="s">
        <v>250</v>
      </c>
      <c r="K26" s="142"/>
      <c r="L26" s="143"/>
      <c r="M26" s="155" t="s">
        <v>251</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254</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259</v>
      </c>
      <c r="J4" s="170"/>
      <c r="K4" s="170"/>
      <c r="L4" s="170"/>
      <c r="M4" s="170"/>
      <c r="N4" s="152"/>
    </row>
    <row r="5" spans="2:15" ht="36" customHeight="1" thickBot="1" x14ac:dyDescent="0.3">
      <c r="B5" s="181" t="s">
        <v>207</v>
      </c>
      <c r="C5" s="182"/>
      <c r="D5" s="182"/>
      <c r="E5" s="182"/>
      <c r="F5" s="183"/>
      <c r="G5" s="192" t="s">
        <v>260</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189393.05069999999</v>
      </c>
      <c r="H10" s="180"/>
      <c r="I10" s="179">
        <v>94553.319350000005</v>
      </c>
      <c r="J10" s="180"/>
      <c r="K10" s="179">
        <v>95598.335137509988</v>
      </c>
      <c r="L10" s="180"/>
      <c r="M10" s="179">
        <v>101.10521322222621</v>
      </c>
      <c r="N10" s="180"/>
    </row>
    <row r="11" spans="2:15" ht="36.75" customHeight="1" thickBot="1" x14ac:dyDescent="0.3">
      <c r="B11" s="176" t="s">
        <v>220</v>
      </c>
      <c r="C11" s="177"/>
      <c r="D11" s="177"/>
      <c r="E11" s="177"/>
      <c r="F11" s="178"/>
      <c r="G11" s="179">
        <v>189393.05069999999</v>
      </c>
      <c r="H11" s="180"/>
      <c r="I11" s="179">
        <v>95608.730728139999</v>
      </c>
      <c r="J11" s="180"/>
      <c r="K11" s="179">
        <v>95598.335137509988</v>
      </c>
      <c r="L11" s="180"/>
      <c r="M11" s="179">
        <v>99.989126944212273</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261</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263</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0.49919999999999998</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0.50480000000000003</v>
      </c>
      <c r="E26" s="150"/>
      <c r="F26" s="151" t="s">
        <v>249</v>
      </c>
      <c r="G26" s="152"/>
      <c r="H26" s="153">
        <f>+IF(ISERR(D26/E24*100),"N/A",D26/E24*100)</f>
        <v>101.12179487179489</v>
      </c>
      <c r="I26" s="154"/>
      <c r="J26" s="141" t="s">
        <v>250</v>
      </c>
      <c r="K26" s="142"/>
      <c r="L26" s="143"/>
      <c r="M26" s="155" t="s">
        <v>265</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266</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267</v>
      </c>
      <c r="J4" s="170"/>
      <c r="K4" s="170"/>
      <c r="L4" s="170"/>
      <c r="M4" s="170"/>
      <c r="N4" s="152"/>
    </row>
    <row r="5" spans="2:15" ht="36" customHeight="1" thickBot="1" x14ac:dyDescent="0.3">
      <c r="B5" s="181" t="s">
        <v>207</v>
      </c>
      <c r="C5" s="182"/>
      <c r="D5" s="182"/>
      <c r="E5" s="182"/>
      <c r="F5" s="183"/>
      <c r="G5" s="192" t="s">
        <v>268</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18573.2</v>
      </c>
      <c r="H10" s="180"/>
      <c r="I10" s="179">
        <v>8164</v>
      </c>
      <c r="J10" s="180"/>
      <c r="K10" s="179">
        <v>7907.0825844099991</v>
      </c>
      <c r="L10" s="180"/>
      <c r="M10" s="179">
        <v>96.853044884982836</v>
      </c>
      <c r="N10" s="180"/>
    </row>
    <row r="11" spans="2:15" ht="36.75" customHeight="1" thickBot="1" x14ac:dyDescent="0.3">
      <c r="B11" s="176" t="s">
        <v>220</v>
      </c>
      <c r="C11" s="177"/>
      <c r="D11" s="177"/>
      <c r="E11" s="177"/>
      <c r="F11" s="178"/>
      <c r="G11" s="179">
        <v>18573.2</v>
      </c>
      <c r="H11" s="180"/>
      <c r="I11" s="179">
        <v>8164</v>
      </c>
      <c r="J11" s="180"/>
      <c r="K11" s="179">
        <v>7907.0825844099991</v>
      </c>
      <c r="L11" s="180"/>
      <c r="M11" s="179">
        <v>96.853044884982836</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269</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270</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0.97</v>
      </c>
      <c r="F23" s="160"/>
      <c r="G23" s="141" t="s">
        <v>242</v>
      </c>
      <c r="H23" s="143"/>
      <c r="I23" s="161"/>
      <c r="J23" s="162"/>
      <c r="K23" s="151" t="s">
        <v>243</v>
      </c>
      <c r="L23" s="152"/>
      <c r="M23" s="151" t="s">
        <v>239</v>
      </c>
      <c r="N23" s="152"/>
    </row>
    <row r="24" spans="2:14" ht="42" customHeight="1" thickBot="1" x14ac:dyDescent="0.3">
      <c r="B24" s="141" t="s">
        <v>244</v>
      </c>
      <c r="C24" s="142"/>
      <c r="D24" s="143"/>
      <c r="E24" s="163">
        <v>0.43959999999999999</v>
      </c>
      <c r="F24" s="164"/>
      <c r="G24" s="165" t="s">
        <v>245</v>
      </c>
      <c r="H24" s="166"/>
      <c r="I24" s="161"/>
      <c r="J24" s="162"/>
      <c r="K24" s="151" t="s">
        <v>243</v>
      </c>
      <c r="L24" s="152"/>
      <c r="M24" s="157" t="s">
        <v>264</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0.42570000000000002</v>
      </c>
      <c r="E26" s="150"/>
      <c r="F26" s="151" t="s">
        <v>249</v>
      </c>
      <c r="G26" s="152"/>
      <c r="H26" s="153">
        <f>+IF(ISERR(D26/E24*100),"N/A",D26/E24*100)</f>
        <v>96.838034576888091</v>
      </c>
      <c r="I26" s="154"/>
      <c r="J26" s="141" t="s">
        <v>250</v>
      </c>
      <c r="K26" s="142"/>
      <c r="L26" s="143"/>
      <c r="M26" s="155" t="s">
        <v>271</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272</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274</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4901.107035</v>
      </c>
      <c r="H10" s="180"/>
      <c r="I10" s="179">
        <v>1562.005298</v>
      </c>
      <c r="J10" s="180"/>
      <c r="K10" s="179">
        <v>1537.8358529099999</v>
      </c>
      <c r="L10" s="180"/>
      <c r="M10" s="179">
        <v>98.452665613814062</v>
      </c>
      <c r="N10" s="180"/>
    </row>
    <row r="11" spans="2:15" ht="36.75" customHeight="1" thickBot="1" x14ac:dyDescent="0.3">
      <c r="B11" s="176" t="s">
        <v>220</v>
      </c>
      <c r="C11" s="177"/>
      <c r="D11" s="177"/>
      <c r="E11" s="177"/>
      <c r="F11" s="178"/>
      <c r="G11" s="179">
        <v>4901.107035</v>
      </c>
      <c r="H11" s="180"/>
      <c r="I11" s="179">
        <v>1562.005298</v>
      </c>
      <c r="J11" s="180"/>
      <c r="K11" s="179">
        <v>1537.8358529099999</v>
      </c>
      <c r="L11" s="180"/>
      <c r="M11" s="179">
        <v>98.452665613814062</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275</v>
      </c>
      <c r="C14" s="170"/>
      <c r="D14" s="170"/>
      <c r="E14" s="170"/>
      <c r="F14" s="170"/>
      <c r="G14" s="170"/>
      <c r="H14" s="170"/>
      <c r="I14" s="170"/>
      <c r="J14" s="170"/>
      <c r="K14" s="170"/>
      <c r="L14" s="170"/>
      <c r="M14" s="170"/>
      <c r="N14" s="152"/>
    </row>
    <row r="15" spans="2:15" ht="33" customHeight="1" thickBot="1" x14ac:dyDescent="0.3">
      <c r="B15" s="167" t="s">
        <v>224</v>
      </c>
      <c r="C15" s="168"/>
      <c r="D15" s="169"/>
      <c r="E15" s="173" t="s">
        <v>225</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276</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1</v>
      </c>
      <c r="F23" s="160"/>
      <c r="G23" s="141" t="s">
        <v>242</v>
      </c>
      <c r="H23" s="143"/>
      <c r="I23" s="161"/>
      <c r="J23" s="162"/>
      <c r="K23" s="151" t="s">
        <v>243</v>
      </c>
      <c r="L23" s="152"/>
      <c r="M23" s="151" t="s">
        <v>239</v>
      </c>
      <c r="N23" s="152"/>
    </row>
    <row r="24" spans="2:14" ht="42" customHeight="1" thickBot="1" x14ac:dyDescent="0.3">
      <c r="B24" s="141" t="s">
        <v>244</v>
      </c>
      <c r="C24" s="142"/>
      <c r="D24" s="143"/>
      <c r="E24" s="163">
        <v>0.31869999999999998</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0.31380000000000002</v>
      </c>
      <c r="E26" s="150"/>
      <c r="F26" s="151" t="s">
        <v>249</v>
      </c>
      <c r="G26" s="152"/>
      <c r="H26" s="153">
        <f>+IF(ISERR(D26/E24*100),"N/A",D26/E24*100)</f>
        <v>98.462503922183885</v>
      </c>
      <c r="I26" s="154"/>
      <c r="J26" s="141" t="s">
        <v>250</v>
      </c>
      <c r="K26" s="142"/>
      <c r="L26" s="143"/>
      <c r="M26" s="155" t="s">
        <v>277</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278</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273</v>
      </c>
      <c r="J4" s="170"/>
      <c r="K4" s="170"/>
      <c r="L4" s="170"/>
      <c r="M4" s="170"/>
      <c r="N4" s="152"/>
    </row>
    <row r="5" spans="2:15" ht="36" customHeight="1" thickBot="1" x14ac:dyDescent="0.3">
      <c r="B5" s="181" t="s">
        <v>207</v>
      </c>
      <c r="C5" s="182"/>
      <c r="D5" s="182"/>
      <c r="E5" s="182"/>
      <c r="F5" s="183"/>
      <c r="G5" s="192" t="s">
        <v>279</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336</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29036.008551999999</v>
      </c>
      <c r="H10" s="180"/>
      <c r="I10" s="179">
        <v>9315.4415590000008</v>
      </c>
      <c r="J10" s="180"/>
      <c r="K10" s="179">
        <v>9281.6520267699998</v>
      </c>
      <c r="L10" s="180"/>
      <c r="M10" s="179">
        <v>99.637273960488159</v>
      </c>
      <c r="N10" s="180"/>
    </row>
    <row r="11" spans="2:15" ht="36.75" customHeight="1" thickBot="1" x14ac:dyDescent="0.3">
      <c r="B11" s="176" t="s">
        <v>220</v>
      </c>
      <c r="C11" s="177"/>
      <c r="D11" s="177"/>
      <c r="E11" s="177"/>
      <c r="F11" s="178"/>
      <c r="G11" s="179">
        <v>29036.008551999999</v>
      </c>
      <c r="H11" s="180"/>
      <c r="I11" s="179">
        <v>9383.5764225900002</v>
      </c>
      <c r="J11" s="180"/>
      <c r="K11" s="179">
        <v>9281.6520267699998</v>
      </c>
      <c r="L11" s="180"/>
      <c r="M11" s="179">
        <v>98.913800120233176</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280</v>
      </c>
      <c r="C14" s="170"/>
      <c r="D14" s="170"/>
      <c r="E14" s="170"/>
      <c r="F14" s="170"/>
      <c r="G14" s="170"/>
      <c r="H14" s="170"/>
      <c r="I14" s="170"/>
      <c r="J14" s="170"/>
      <c r="K14" s="170"/>
      <c r="L14" s="170"/>
      <c r="M14" s="170"/>
      <c r="N14" s="152"/>
    </row>
    <row r="15" spans="2:15" ht="33" customHeight="1" thickBot="1" x14ac:dyDescent="0.3">
      <c r="B15" s="167" t="s">
        <v>224</v>
      </c>
      <c r="C15" s="168"/>
      <c r="D15" s="169"/>
      <c r="E15" s="173" t="s">
        <v>262</v>
      </c>
      <c r="F15" s="174"/>
      <c r="G15" s="174"/>
      <c r="H15" s="175"/>
      <c r="I15" s="167" t="s">
        <v>226</v>
      </c>
      <c r="J15" s="168"/>
      <c r="K15" s="169"/>
      <c r="L15" s="173" t="s">
        <v>227</v>
      </c>
      <c r="M15" s="174"/>
      <c r="N15" s="175"/>
    </row>
    <row r="16" spans="2:15" ht="30" customHeight="1" thickBot="1" x14ac:dyDescent="0.3">
      <c r="B16" s="167" t="s">
        <v>228</v>
      </c>
      <c r="C16" s="168"/>
      <c r="D16" s="169"/>
      <c r="E16" s="173" t="s">
        <v>229</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281</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0.32079999999999997</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0.31969999999999998</v>
      </c>
      <c r="E26" s="150"/>
      <c r="F26" s="151" t="s">
        <v>249</v>
      </c>
      <c r="G26" s="152"/>
      <c r="H26" s="153">
        <f>+IF(ISERR(D26/E24*100),"N/A",D26/E24*100)</f>
        <v>99.657107231920207</v>
      </c>
      <c r="I26" s="154"/>
      <c r="J26" s="141" t="s">
        <v>250</v>
      </c>
      <c r="K26" s="142"/>
      <c r="L26" s="143"/>
      <c r="M26" s="155" t="s">
        <v>282</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283</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30" sqref="A30"/>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29" customFormat="1" ht="42" customHeight="1" thickBot="1" x14ac:dyDescent="0.3">
      <c r="B1" s="195" t="s">
        <v>199</v>
      </c>
      <c r="C1" s="195"/>
      <c r="D1" s="195"/>
      <c r="E1" s="195"/>
      <c r="F1" s="195"/>
      <c r="G1" s="195"/>
      <c r="H1" s="195"/>
      <c r="I1" s="196" t="s">
        <v>0</v>
      </c>
      <c r="J1" s="196"/>
      <c r="K1" s="196"/>
      <c r="L1" s="196"/>
      <c r="M1" s="196"/>
      <c r="N1" s="196"/>
      <c r="O1" s="29" t="s">
        <v>201</v>
      </c>
    </row>
    <row r="2" spans="2:15" ht="17.25" thickTop="1" thickBot="1" x14ac:dyDescent="0.3">
      <c r="B2" s="30"/>
      <c r="C2" s="30"/>
      <c r="D2" s="30"/>
      <c r="E2" s="30"/>
      <c r="F2" s="30"/>
      <c r="G2" s="30"/>
      <c r="H2" s="30"/>
      <c r="I2" s="30"/>
      <c r="J2" s="30"/>
      <c r="K2" s="30"/>
      <c r="L2" s="30"/>
      <c r="M2" s="30"/>
      <c r="N2" s="30"/>
    </row>
    <row r="3" spans="2:15" ht="26.25" customHeight="1" thickBot="1" x14ac:dyDescent="0.3">
      <c r="B3" s="146" t="s">
        <v>202</v>
      </c>
      <c r="C3" s="147"/>
      <c r="D3" s="147"/>
      <c r="E3" s="147"/>
      <c r="F3" s="147"/>
      <c r="G3" s="147"/>
      <c r="H3" s="147"/>
      <c r="I3" s="147"/>
      <c r="J3" s="147"/>
      <c r="K3" s="147"/>
      <c r="L3" s="147"/>
      <c r="M3" s="147"/>
      <c r="N3" s="148"/>
    </row>
    <row r="4" spans="2:15" ht="35.25" customHeight="1" thickBot="1" x14ac:dyDescent="0.3">
      <c r="B4" s="31" t="s">
        <v>203</v>
      </c>
      <c r="C4" s="197" t="s">
        <v>204</v>
      </c>
      <c r="D4" s="198"/>
      <c r="E4" s="198"/>
      <c r="F4" s="199"/>
      <c r="G4" s="187" t="s">
        <v>205</v>
      </c>
      <c r="H4" s="189"/>
      <c r="I4" s="151" t="s">
        <v>267</v>
      </c>
      <c r="J4" s="170"/>
      <c r="K4" s="170"/>
      <c r="L4" s="170"/>
      <c r="M4" s="170"/>
      <c r="N4" s="152"/>
    </row>
    <row r="5" spans="2:15" ht="36" customHeight="1" thickBot="1" x14ac:dyDescent="0.3">
      <c r="B5" s="181" t="s">
        <v>207</v>
      </c>
      <c r="C5" s="182"/>
      <c r="D5" s="182"/>
      <c r="E5" s="182"/>
      <c r="F5" s="183"/>
      <c r="G5" s="192" t="s">
        <v>284</v>
      </c>
      <c r="H5" s="193"/>
      <c r="I5" s="193"/>
      <c r="J5" s="193"/>
      <c r="K5" s="193"/>
      <c r="L5" s="193"/>
      <c r="M5" s="193"/>
      <c r="N5" s="194"/>
    </row>
    <row r="6" spans="2:15" ht="38.25" customHeight="1" thickBot="1" x14ac:dyDescent="0.3">
      <c r="B6" s="181" t="s">
        <v>209</v>
      </c>
      <c r="C6" s="182"/>
      <c r="D6" s="182"/>
      <c r="E6" s="182"/>
      <c r="F6" s="183"/>
      <c r="G6" s="151" t="s">
        <v>210</v>
      </c>
      <c r="H6" s="170"/>
      <c r="I6" s="170"/>
      <c r="J6" s="170"/>
      <c r="K6" s="170"/>
      <c r="L6" s="170"/>
      <c r="M6" s="170"/>
      <c r="N6" s="152"/>
    </row>
    <row r="7" spans="2:15" ht="42" customHeight="1" thickBot="1" x14ac:dyDescent="0.3">
      <c r="B7" s="181" t="s">
        <v>211</v>
      </c>
      <c r="C7" s="182"/>
      <c r="D7" s="182"/>
      <c r="E7" s="182"/>
      <c r="F7" s="183"/>
      <c r="G7" s="192" t="s">
        <v>212</v>
      </c>
      <c r="H7" s="193"/>
      <c r="I7" s="193"/>
      <c r="J7" s="193"/>
      <c r="K7" s="193"/>
      <c r="L7" s="193"/>
      <c r="M7" s="193"/>
      <c r="N7" s="194"/>
    </row>
    <row r="8" spans="2:15" ht="42" customHeight="1" thickBot="1" x14ac:dyDescent="0.3">
      <c r="B8" s="181" t="s">
        <v>213</v>
      </c>
      <c r="C8" s="182"/>
      <c r="D8" s="182"/>
      <c r="E8" s="182"/>
      <c r="F8" s="183"/>
      <c r="G8" s="200" t="s">
        <v>285</v>
      </c>
      <c r="H8" s="201"/>
      <c r="I8" s="201"/>
      <c r="J8" s="201"/>
      <c r="K8" s="201"/>
      <c r="L8" s="201"/>
      <c r="M8" s="201"/>
      <c r="N8" s="202"/>
    </row>
    <row r="9" spans="2:15" ht="38.25" customHeight="1" thickBot="1" x14ac:dyDescent="0.3">
      <c r="B9" s="187" t="s">
        <v>214</v>
      </c>
      <c r="C9" s="188"/>
      <c r="D9" s="188"/>
      <c r="E9" s="188"/>
      <c r="F9" s="189"/>
      <c r="G9" s="187" t="s">
        <v>215</v>
      </c>
      <c r="H9" s="188"/>
      <c r="I9" s="188" t="s">
        <v>216</v>
      </c>
      <c r="J9" s="188"/>
      <c r="K9" s="188" t="s">
        <v>217</v>
      </c>
      <c r="L9" s="188"/>
      <c r="M9" s="190" t="s">
        <v>218</v>
      </c>
      <c r="N9" s="191"/>
    </row>
    <row r="10" spans="2:15" ht="36.75" customHeight="1" thickBot="1" x14ac:dyDescent="0.3">
      <c r="B10" s="176" t="s">
        <v>219</v>
      </c>
      <c r="C10" s="177"/>
      <c r="D10" s="177"/>
      <c r="E10" s="177"/>
      <c r="F10" s="178"/>
      <c r="G10" s="179">
        <v>0.45</v>
      </c>
      <c r="H10" s="180"/>
      <c r="I10" s="179">
        <v>0.25</v>
      </c>
      <c r="J10" s="180"/>
      <c r="K10" s="179">
        <v>0.22015899999999999</v>
      </c>
      <c r="L10" s="180"/>
      <c r="M10" s="179">
        <v>88.063599999999994</v>
      </c>
      <c r="N10" s="180"/>
    </row>
    <row r="11" spans="2:15" ht="36.75" customHeight="1" thickBot="1" x14ac:dyDescent="0.3">
      <c r="B11" s="176" t="s">
        <v>220</v>
      </c>
      <c r="C11" s="177"/>
      <c r="D11" s="177"/>
      <c r="E11" s="177"/>
      <c r="F11" s="178"/>
      <c r="G11" s="179">
        <v>0.45</v>
      </c>
      <c r="H11" s="180"/>
      <c r="I11" s="179">
        <v>0.25</v>
      </c>
      <c r="J11" s="180"/>
      <c r="K11" s="179">
        <v>0.22015899999999999</v>
      </c>
      <c r="L11" s="180"/>
      <c r="M11" s="179">
        <v>88.063599999999994</v>
      </c>
      <c r="N11" s="180"/>
    </row>
    <row r="12" spans="2:15" ht="25.5" customHeight="1" thickBot="1" x14ac:dyDescent="0.3">
      <c r="B12" s="146" t="s">
        <v>221</v>
      </c>
      <c r="C12" s="147"/>
      <c r="D12" s="147"/>
      <c r="E12" s="147"/>
      <c r="F12" s="147"/>
      <c r="G12" s="147"/>
      <c r="H12" s="147"/>
      <c r="I12" s="147"/>
      <c r="J12" s="147"/>
      <c r="K12" s="171"/>
      <c r="L12" s="171"/>
      <c r="M12" s="171"/>
      <c r="N12" s="172"/>
    </row>
    <row r="13" spans="2:15" ht="25.5" customHeight="1" thickBot="1" x14ac:dyDescent="0.3">
      <c r="B13" s="167" t="s">
        <v>222</v>
      </c>
      <c r="C13" s="168"/>
      <c r="D13" s="168"/>
      <c r="E13" s="168"/>
      <c r="F13" s="168"/>
      <c r="G13" s="168"/>
      <c r="H13" s="168"/>
      <c r="I13" s="168"/>
      <c r="J13" s="168"/>
      <c r="K13" s="168"/>
      <c r="L13" s="168"/>
      <c r="M13" s="168"/>
      <c r="N13" s="169"/>
    </row>
    <row r="14" spans="2:15" ht="44.25" customHeight="1" thickBot="1" x14ac:dyDescent="0.3">
      <c r="B14" s="151" t="s">
        <v>157</v>
      </c>
      <c r="C14" s="170"/>
      <c r="D14" s="170"/>
      <c r="E14" s="170"/>
      <c r="F14" s="170"/>
      <c r="G14" s="170"/>
      <c r="H14" s="170"/>
      <c r="I14" s="170"/>
      <c r="J14" s="170"/>
      <c r="K14" s="170"/>
      <c r="L14" s="170"/>
      <c r="M14" s="170"/>
      <c r="N14" s="152"/>
    </row>
    <row r="15" spans="2:15" ht="33" customHeight="1" thickBot="1" x14ac:dyDescent="0.3">
      <c r="B15" s="167" t="s">
        <v>224</v>
      </c>
      <c r="C15" s="168"/>
      <c r="D15" s="169"/>
      <c r="E15" s="173" t="s">
        <v>286</v>
      </c>
      <c r="F15" s="174"/>
      <c r="G15" s="174"/>
      <c r="H15" s="175"/>
      <c r="I15" s="167" t="s">
        <v>226</v>
      </c>
      <c r="J15" s="168"/>
      <c r="K15" s="169"/>
      <c r="L15" s="173" t="s">
        <v>227</v>
      </c>
      <c r="M15" s="174"/>
      <c r="N15" s="175"/>
    </row>
    <row r="16" spans="2:15" ht="30" customHeight="1" thickBot="1" x14ac:dyDescent="0.3">
      <c r="B16" s="167" t="s">
        <v>228</v>
      </c>
      <c r="C16" s="168"/>
      <c r="D16" s="169"/>
      <c r="E16" s="173" t="s">
        <v>287</v>
      </c>
      <c r="F16" s="174"/>
      <c r="G16" s="174"/>
      <c r="H16" s="175"/>
      <c r="I16" s="167" t="s">
        <v>230</v>
      </c>
      <c r="J16" s="168"/>
      <c r="K16" s="169"/>
      <c r="L16" s="173" t="s">
        <v>231</v>
      </c>
      <c r="M16" s="174"/>
      <c r="N16" s="175"/>
    </row>
    <row r="17" spans="2:14" ht="25.5" customHeight="1" thickBot="1" x14ac:dyDescent="0.3">
      <c r="B17" s="167" t="s">
        <v>232</v>
      </c>
      <c r="C17" s="168"/>
      <c r="D17" s="168"/>
      <c r="E17" s="168"/>
      <c r="F17" s="168"/>
      <c r="G17" s="168"/>
      <c r="H17" s="168"/>
      <c r="I17" s="168"/>
      <c r="J17" s="168"/>
      <c r="K17" s="168"/>
      <c r="L17" s="168"/>
      <c r="M17" s="168"/>
      <c r="N17" s="169"/>
    </row>
    <row r="18" spans="2:14" ht="75" customHeight="1" thickBot="1" x14ac:dyDescent="0.3">
      <c r="B18" s="151" t="s">
        <v>288</v>
      </c>
      <c r="C18" s="170"/>
      <c r="D18" s="170"/>
      <c r="E18" s="170"/>
      <c r="F18" s="170"/>
      <c r="G18" s="170"/>
      <c r="H18" s="170"/>
      <c r="I18" s="170"/>
      <c r="J18" s="170"/>
      <c r="K18" s="170"/>
      <c r="L18" s="170"/>
      <c r="M18" s="170"/>
      <c r="N18" s="152"/>
    </row>
    <row r="19" spans="2:14" ht="24.75" customHeight="1" thickBot="1" x14ac:dyDescent="0.3">
      <c r="B19" s="167" t="s">
        <v>234</v>
      </c>
      <c r="C19" s="168"/>
      <c r="D19" s="168"/>
      <c r="E19" s="168"/>
      <c r="F19" s="168"/>
      <c r="G19" s="168"/>
      <c r="H19" s="168"/>
      <c r="I19" s="168"/>
      <c r="J19" s="168"/>
      <c r="K19" s="168"/>
      <c r="L19" s="168"/>
      <c r="M19" s="168"/>
      <c r="N19" s="169"/>
    </row>
    <row r="20" spans="2:14" ht="75" customHeight="1" thickBot="1" x14ac:dyDescent="0.3">
      <c r="B20" s="151" t="s">
        <v>235</v>
      </c>
      <c r="C20" s="170"/>
      <c r="D20" s="170"/>
      <c r="E20" s="170"/>
      <c r="F20" s="170"/>
      <c r="G20" s="170"/>
      <c r="H20" s="170"/>
      <c r="I20" s="170"/>
      <c r="J20" s="170"/>
      <c r="K20" s="170"/>
      <c r="L20" s="170"/>
      <c r="M20" s="170"/>
      <c r="N20" s="152"/>
    </row>
    <row r="21" spans="2:14" ht="36" customHeight="1" thickBot="1" x14ac:dyDescent="0.3">
      <c r="B21" s="167" t="s">
        <v>236</v>
      </c>
      <c r="C21" s="169"/>
      <c r="D21" s="151" t="s">
        <v>237</v>
      </c>
      <c r="E21" s="170"/>
      <c r="F21" s="170"/>
      <c r="G21" s="152"/>
      <c r="H21" s="167" t="s">
        <v>238</v>
      </c>
      <c r="I21" s="168"/>
      <c r="J21" s="169"/>
      <c r="K21" s="151" t="s">
        <v>239</v>
      </c>
      <c r="L21" s="170"/>
      <c r="M21" s="170"/>
      <c r="N21" s="152"/>
    </row>
    <row r="22" spans="2:14" ht="25.5" customHeight="1" thickBot="1" x14ac:dyDescent="0.3">
      <c r="B22" s="146" t="s">
        <v>240</v>
      </c>
      <c r="C22" s="147"/>
      <c r="D22" s="147"/>
      <c r="E22" s="147"/>
      <c r="F22" s="147"/>
      <c r="G22" s="147"/>
      <c r="H22" s="147"/>
      <c r="I22" s="147"/>
      <c r="J22" s="147"/>
      <c r="K22" s="147"/>
      <c r="L22" s="147"/>
      <c r="M22" s="147"/>
      <c r="N22" s="148"/>
    </row>
    <row r="23" spans="2:14" ht="42" customHeight="1" thickBot="1" x14ac:dyDescent="0.3">
      <c r="B23" s="141" t="s">
        <v>241</v>
      </c>
      <c r="C23" s="142"/>
      <c r="D23" s="143"/>
      <c r="E23" s="159">
        <v>0.95</v>
      </c>
      <c r="F23" s="160"/>
      <c r="G23" s="141" t="s">
        <v>242</v>
      </c>
      <c r="H23" s="143"/>
      <c r="I23" s="161"/>
      <c r="J23" s="162"/>
      <c r="K23" s="151" t="s">
        <v>243</v>
      </c>
      <c r="L23" s="152"/>
      <c r="M23" s="151" t="s">
        <v>239</v>
      </c>
      <c r="N23" s="152"/>
    </row>
    <row r="24" spans="2:14" ht="42" customHeight="1" thickBot="1" x14ac:dyDescent="0.3">
      <c r="B24" s="141" t="s">
        <v>244</v>
      </c>
      <c r="C24" s="142"/>
      <c r="D24" s="143"/>
      <c r="E24" s="163">
        <v>0.55559999999999998</v>
      </c>
      <c r="F24" s="164"/>
      <c r="G24" s="165" t="s">
        <v>245</v>
      </c>
      <c r="H24" s="166"/>
      <c r="I24" s="161"/>
      <c r="J24" s="162"/>
      <c r="K24" s="151" t="s">
        <v>243</v>
      </c>
      <c r="L24" s="152"/>
      <c r="M24" s="157" t="s">
        <v>246</v>
      </c>
      <c r="N24" s="158"/>
    </row>
    <row r="25" spans="2:14" ht="24.75" customHeight="1" thickBot="1" x14ac:dyDescent="0.3">
      <c r="B25" s="146" t="s">
        <v>247</v>
      </c>
      <c r="C25" s="147"/>
      <c r="D25" s="147"/>
      <c r="E25" s="147"/>
      <c r="F25" s="147"/>
      <c r="G25" s="147"/>
      <c r="H25" s="147"/>
      <c r="I25" s="147"/>
      <c r="J25" s="147"/>
      <c r="K25" s="147"/>
      <c r="L25" s="147"/>
      <c r="M25" s="147"/>
      <c r="N25" s="148"/>
    </row>
    <row r="26" spans="2:14" ht="38.25" customHeight="1" thickBot="1" x14ac:dyDescent="0.3">
      <c r="B26" s="141" t="s">
        <v>248</v>
      </c>
      <c r="C26" s="143"/>
      <c r="D26" s="149">
        <v>0.48920000000000002</v>
      </c>
      <c r="E26" s="150"/>
      <c r="F26" s="151" t="s">
        <v>249</v>
      </c>
      <c r="G26" s="152"/>
      <c r="H26" s="153">
        <f>+IF(ISERR(D26/E24*100),"N/A",D26/E24*100)</f>
        <v>88.048956083513332</v>
      </c>
      <c r="I26" s="154"/>
      <c r="J26" s="141" t="s">
        <v>250</v>
      </c>
      <c r="K26" s="142"/>
      <c r="L26" s="143"/>
      <c r="M26" s="155" t="s">
        <v>289</v>
      </c>
      <c r="N26" s="156"/>
    </row>
    <row r="27" spans="2:14" s="32" customFormat="1" ht="23.25" customHeight="1" thickBot="1" x14ac:dyDescent="0.3">
      <c r="B27" s="132" t="s">
        <v>252</v>
      </c>
      <c r="C27" s="133"/>
      <c r="D27" s="133"/>
      <c r="E27" s="133"/>
      <c r="F27" s="133"/>
      <c r="G27" s="133"/>
      <c r="H27" s="133"/>
      <c r="I27" s="133"/>
      <c r="J27" s="133"/>
      <c r="K27" s="133"/>
      <c r="L27" s="133"/>
      <c r="M27" s="133"/>
      <c r="N27" s="134"/>
    </row>
    <row r="28" spans="2:14" ht="48" customHeight="1" thickBot="1" x14ac:dyDescent="0.3">
      <c r="B28" s="33" t="s">
        <v>253</v>
      </c>
      <c r="C28" s="135" t="s">
        <v>290</v>
      </c>
      <c r="D28" s="136"/>
      <c r="E28" s="136"/>
      <c r="F28" s="136"/>
      <c r="G28" s="136"/>
      <c r="H28" s="136"/>
      <c r="I28" s="136"/>
      <c r="J28" s="136"/>
      <c r="K28" s="136"/>
      <c r="L28" s="136"/>
      <c r="M28" s="136"/>
      <c r="N28" s="137"/>
    </row>
    <row r="29" spans="2:14" ht="48" customHeight="1" thickBot="1" x14ac:dyDescent="0.3">
      <c r="B29" s="34" t="s">
        <v>118</v>
      </c>
      <c r="C29" s="138"/>
      <c r="D29" s="139"/>
      <c r="E29" s="139"/>
      <c r="F29" s="139"/>
      <c r="G29" s="139"/>
      <c r="H29" s="139"/>
      <c r="I29" s="139"/>
      <c r="J29" s="139"/>
      <c r="K29" s="139"/>
      <c r="L29" s="139"/>
      <c r="M29" s="139"/>
      <c r="N29" s="140"/>
    </row>
    <row r="30" spans="2:14" ht="48" customHeight="1" thickBot="1" x14ac:dyDescent="0.3">
      <c r="B30" s="35" t="s">
        <v>255</v>
      </c>
      <c r="C30" s="138"/>
      <c r="D30" s="139"/>
      <c r="E30" s="139"/>
      <c r="F30" s="139"/>
      <c r="G30" s="139"/>
      <c r="H30" s="139"/>
      <c r="I30" s="139"/>
      <c r="J30" s="139"/>
      <c r="K30" s="139"/>
      <c r="L30" s="139"/>
      <c r="M30" s="139"/>
      <c r="N30" s="140"/>
    </row>
    <row r="31" spans="2:14" s="32" customFormat="1" ht="23.25" customHeight="1" thickBot="1" x14ac:dyDescent="0.3">
      <c r="B31" s="132" t="s">
        <v>256</v>
      </c>
      <c r="C31" s="133"/>
      <c r="D31" s="133"/>
      <c r="E31" s="133"/>
      <c r="F31" s="133"/>
      <c r="G31" s="133"/>
      <c r="H31" s="133"/>
      <c r="I31" s="133"/>
      <c r="J31" s="133"/>
      <c r="K31" s="133"/>
      <c r="L31" s="133"/>
      <c r="M31" s="133"/>
      <c r="N31" s="134"/>
    </row>
    <row r="32" spans="2:14" ht="48" customHeight="1" thickBot="1" x14ac:dyDescent="0.3">
      <c r="B32" s="141" t="s">
        <v>257</v>
      </c>
      <c r="C32" s="142"/>
      <c r="D32" s="143"/>
      <c r="E32" s="144"/>
      <c r="F32" s="144"/>
      <c r="G32" s="144"/>
      <c r="H32" s="144"/>
      <c r="I32" s="144"/>
      <c r="J32" s="144"/>
      <c r="K32" s="144"/>
      <c r="L32" s="144"/>
      <c r="M32" s="144"/>
      <c r="N32" s="145"/>
    </row>
    <row r="33" spans="2:14" ht="48" customHeight="1" thickBot="1" x14ac:dyDescent="0.3">
      <c r="B33" s="127" t="s">
        <v>124</v>
      </c>
      <c r="C33" s="128"/>
      <c r="D33" s="129"/>
      <c r="E33" s="130"/>
      <c r="F33" s="130"/>
      <c r="G33" s="130"/>
      <c r="H33" s="130"/>
      <c r="I33" s="130"/>
      <c r="J33" s="130"/>
      <c r="K33" s="130"/>
      <c r="L33" s="130"/>
      <c r="M33" s="130"/>
      <c r="N33" s="131"/>
    </row>
    <row r="34" spans="2:14" ht="48" customHeight="1" thickBot="1" x14ac:dyDescent="0.3">
      <c r="B34" s="127" t="s">
        <v>258</v>
      </c>
      <c r="C34" s="128"/>
      <c r="D34" s="129"/>
      <c r="E34" s="130"/>
      <c r="F34" s="130"/>
      <c r="G34" s="130"/>
      <c r="H34" s="130"/>
      <c r="I34" s="130"/>
      <c r="J34" s="130"/>
      <c r="K34" s="130"/>
      <c r="L34" s="130"/>
      <c r="M34" s="130"/>
      <c r="N34" s="13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59055118110236227" right="0.59055118110236227" top="0.78740157480314965" bottom="0.59055118110236227"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vt:i4>
      </vt:variant>
    </vt:vector>
  </HeadingPairs>
  <TitlesOfParts>
    <vt:vector size="28" baseType="lpstr">
      <vt:lpstr>Carátula 19</vt:lpstr>
      <vt:lpstr>R19_S038</vt:lpstr>
      <vt:lpstr>R19 FID</vt:lpstr>
      <vt:lpstr>R19_J006</vt:lpstr>
      <vt:lpstr>R19_J008</vt:lpstr>
      <vt:lpstr>R19_J009</vt:lpstr>
      <vt:lpstr>R19_J011</vt:lpstr>
      <vt:lpstr>R19_J012</vt:lpstr>
      <vt:lpstr>R19_J014</vt:lpstr>
      <vt:lpstr>R19_J017</vt:lpstr>
      <vt:lpstr>R19_J021</vt:lpstr>
      <vt:lpstr>R19_J022</vt:lpstr>
      <vt:lpstr>R19_J025</vt:lpstr>
      <vt:lpstr>R19_J026</vt:lpstr>
      <vt:lpstr>R19_R010</vt:lpstr>
      <vt:lpstr>R19_R013</vt:lpstr>
      <vt:lpstr>R19_R015</vt:lpstr>
      <vt:lpstr>R19_R018</vt:lpstr>
      <vt:lpstr>R19_R023</vt:lpstr>
      <vt:lpstr>R19_T001</vt:lpstr>
      <vt:lpstr>R19_T002</vt:lpstr>
      <vt:lpstr>R19_T003</vt:lpstr>
      <vt:lpstr>R19_T005</vt:lpstr>
      <vt:lpstr>R19_T006</vt:lpstr>
      <vt:lpstr>R19_U001</vt:lpstr>
      <vt:lpstr>R19_U002</vt:lpstr>
      <vt:lpstr>'Carátula 19'!Área_de_impresión</vt:lpstr>
      <vt:lpstr>'R19 FID'!Área_de_impresión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Pablo Emilio Ballesteros Cesar</dc:creator>
  <cp:lastModifiedBy>Jose Francisco Perez De La Torre</cp:lastModifiedBy>
  <dcterms:created xsi:type="dcterms:W3CDTF">2016-06-23T18:03:53Z</dcterms:created>
  <dcterms:modified xsi:type="dcterms:W3CDTF">2016-06-30T08:07:51Z</dcterms:modified>
</cp:coreProperties>
</file>